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DaaS\eubellini\Desktop\lavoro\POPextraUE\tav_gen2024\tavole sito\"/>
    </mc:Choice>
  </mc:AlternateContent>
  <bookViews>
    <workbookView xWindow="-15" yWindow="-75" windowWidth="14865" windowHeight="6870" activeTab="1"/>
  </bookViews>
  <sheets>
    <sheet name="dati assoluti" sheetId="2" r:id="rId1"/>
    <sheet name="dati %" sheetId="6" r:id="rId2"/>
  </sheets>
  <calcPr calcId="162913"/>
</workbook>
</file>

<file path=xl/calcChain.xml><?xml version="1.0" encoding="utf-8"?>
<calcChain xmlns="http://schemas.openxmlformats.org/spreadsheetml/2006/main">
  <c r="D58" i="6" l="1"/>
  <c r="E58" i="6"/>
  <c r="F58" i="6"/>
  <c r="G58" i="6"/>
  <c r="H58" i="6"/>
  <c r="I58" i="6"/>
  <c r="J58" i="6"/>
  <c r="K58" i="6"/>
  <c r="L58" i="6"/>
  <c r="M58" i="6"/>
  <c r="N58" i="6"/>
  <c r="D59" i="6"/>
  <c r="E59" i="6"/>
  <c r="F59" i="6"/>
  <c r="G59" i="6"/>
  <c r="H59" i="6"/>
  <c r="I59" i="6"/>
  <c r="J59" i="6"/>
  <c r="K59" i="6"/>
  <c r="L59" i="6"/>
  <c r="M59" i="6"/>
  <c r="N59" i="6"/>
  <c r="D60" i="6"/>
  <c r="E60" i="6"/>
  <c r="F60" i="6"/>
  <c r="G60" i="6"/>
  <c r="H60" i="6"/>
  <c r="I60" i="6"/>
  <c r="J60" i="6"/>
  <c r="K60" i="6"/>
  <c r="L60" i="6"/>
  <c r="M60" i="6"/>
  <c r="N60" i="6"/>
  <c r="D61" i="6"/>
  <c r="E61" i="6"/>
  <c r="F61" i="6"/>
  <c r="G61" i="6"/>
  <c r="H61" i="6"/>
  <c r="I61" i="6"/>
  <c r="J61" i="6"/>
  <c r="K61" i="6"/>
  <c r="L61" i="6"/>
  <c r="M61" i="6"/>
  <c r="N61" i="6"/>
  <c r="D62" i="6"/>
  <c r="E62" i="6"/>
  <c r="F62" i="6"/>
  <c r="G62" i="6"/>
  <c r="H62" i="6"/>
  <c r="I62" i="6"/>
  <c r="J62" i="6"/>
  <c r="K62" i="6"/>
  <c r="L62" i="6"/>
  <c r="M62" i="6"/>
  <c r="N62" i="6"/>
  <c r="D63" i="6"/>
  <c r="E63" i="6"/>
  <c r="F63" i="6"/>
  <c r="G63" i="6"/>
  <c r="H63" i="6"/>
  <c r="I63" i="6"/>
  <c r="J63" i="6"/>
  <c r="K63" i="6"/>
  <c r="L63" i="6"/>
  <c r="M63" i="6"/>
  <c r="N63" i="6"/>
  <c r="D64" i="6"/>
  <c r="E64" i="6"/>
  <c r="F64" i="6"/>
  <c r="G64" i="6"/>
  <c r="H64" i="6"/>
  <c r="I64" i="6"/>
  <c r="J64" i="6"/>
  <c r="K64" i="6"/>
  <c r="L64" i="6"/>
  <c r="M64" i="6"/>
  <c r="N64" i="6"/>
  <c r="D65" i="6"/>
  <c r="E65" i="6"/>
  <c r="F65" i="6"/>
  <c r="G65" i="6"/>
  <c r="H65" i="6"/>
  <c r="I65" i="6"/>
  <c r="J65" i="6"/>
  <c r="K65" i="6"/>
  <c r="L65" i="6"/>
  <c r="M65" i="6"/>
  <c r="N65" i="6"/>
  <c r="D66" i="6"/>
  <c r="E66" i="6"/>
  <c r="F66" i="6"/>
  <c r="G66" i="6"/>
  <c r="H66" i="6"/>
  <c r="I66" i="6"/>
  <c r="J66" i="6"/>
  <c r="K66" i="6"/>
  <c r="L66" i="6"/>
  <c r="M66" i="6"/>
  <c r="N66" i="6"/>
  <c r="D67" i="6"/>
  <c r="E67" i="6"/>
  <c r="F67" i="6"/>
  <c r="G67" i="6"/>
  <c r="H67" i="6"/>
  <c r="I67" i="6"/>
  <c r="J67" i="6"/>
  <c r="K67" i="6"/>
  <c r="L67" i="6"/>
  <c r="M67" i="6"/>
  <c r="N67" i="6"/>
  <c r="D68" i="6"/>
  <c r="E68" i="6"/>
  <c r="F68" i="6"/>
  <c r="G68" i="6"/>
  <c r="H68" i="6"/>
  <c r="I68" i="6"/>
  <c r="J68" i="6"/>
  <c r="K68" i="6"/>
  <c r="L68" i="6"/>
  <c r="M68" i="6"/>
  <c r="N68" i="6"/>
  <c r="D69" i="6"/>
  <c r="E69" i="6"/>
  <c r="F69" i="6"/>
  <c r="G69" i="6"/>
  <c r="H69" i="6"/>
  <c r="I69" i="6"/>
  <c r="J69" i="6"/>
  <c r="K69" i="6"/>
  <c r="L69" i="6"/>
  <c r="M69" i="6"/>
  <c r="N69" i="6"/>
  <c r="D70" i="6"/>
  <c r="E70" i="6"/>
  <c r="F70" i="6"/>
  <c r="G70" i="6"/>
  <c r="H70" i="6"/>
  <c r="I70" i="6"/>
  <c r="J70" i="6"/>
  <c r="K70" i="6"/>
  <c r="L70" i="6"/>
  <c r="M70" i="6"/>
  <c r="N70" i="6"/>
  <c r="D71" i="6"/>
  <c r="E71" i="6"/>
  <c r="F71" i="6"/>
  <c r="G71" i="6"/>
  <c r="H71" i="6"/>
  <c r="I71" i="6"/>
  <c r="J71" i="6"/>
  <c r="K71" i="6"/>
  <c r="L71" i="6"/>
  <c r="M71" i="6"/>
  <c r="N71" i="6"/>
  <c r="D72" i="6"/>
  <c r="E72" i="6"/>
  <c r="F72" i="6"/>
  <c r="G72" i="6"/>
  <c r="H72" i="6"/>
  <c r="I72" i="6"/>
  <c r="J72" i="6"/>
  <c r="K72" i="6"/>
  <c r="L72" i="6"/>
  <c r="M72" i="6"/>
  <c r="N72" i="6"/>
  <c r="D73" i="6"/>
  <c r="E73" i="6"/>
  <c r="F73" i="6"/>
  <c r="G73" i="6"/>
  <c r="H73" i="6"/>
  <c r="I73" i="6"/>
  <c r="J73" i="6"/>
  <c r="K73" i="6"/>
  <c r="L73" i="6"/>
  <c r="M73" i="6"/>
  <c r="N73" i="6"/>
  <c r="D74" i="6"/>
  <c r="E74" i="6"/>
  <c r="F74" i="6"/>
  <c r="G74" i="6"/>
  <c r="H74" i="6"/>
  <c r="I74" i="6"/>
  <c r="J74" i="6"/>
  <c r="K74" i="6"/>
  <c r="L74" i="6"/>
  <c r="M74" i="6"/>
  <c r="N74" i="6"/>
  <c r="D75" i="6"/>
  <c r="E75" i="6"/>
  <c r="F75" i="6"/>
  <c r="G75" i="6"/>
  <c r="H75" i="6"/>
  <c r="I75" i="6"/>
  <c r="J75" i="6"/>
  <c r="K75" i="6"/>
  <c r="L75" i="6"/>
  <c r="M75" i="6"/>
  <c r="N75" i="6"/>
  <c r="D76" i="6"/>
  <c r="E76" i="6"/>
  <c r="F76" i="6"/>
  <c r="G76" i="6"/>
  <c r="H76" i="6"/>
  <c r="I76" i="6"/>
  <c r="J76" i="6"/>
  <c r="K76" i="6"/>
  <c r="L76" i="6"/>
  <c r="M76" i="6"/>
  <c r="N76" i="6"/>
  <c r="D78" i="6"/>
  <c r="E78" i="6"/>
  <c r="F78" i="6"/>
  <c r="G78" i="6"/>
  <c r="H78" i="6"/>
  <c r="I78" i="6"/>
  <c r="J78" i="6"/>
  <c r="K78" i="6"/>
  <c r="L78" i="6"/>
  <c r="M78" i="6"/>
  <c r="N78" i="6"/>
  <c r="D80" i="6"/>
  <c r="E80" i="6"/>
  <c r="F80" i="6"/>
  <c r="G80" i="6"/>
  <c r="H80" i="6"/>
  <c r="I80" i="6"/>
  <c r="J80" i="6"/>
  <c r="K80" i="6"/>
  <c r="L80" i="6"/>
  <c r="M80" i="6"/>
  <c r="N80" i="6"/>
  <c r="E57" i="6"/>
  <c r="F57" i="6"/>
  <c r="G57" i="6"/>
  <c r="H57" i="6"/>
  <c r="I57" i="6"/>
  <c r="J57" i="6"/>
  <c r="K57" i="6"/>
  <c r="L57" i="6"/>
  <c r="M57" i="6"/>
  <c r="N57" i="6"/>
  <c r="D57" i="6"/>
  <c r="D55" i="6"/>
  <c r="E55" i="6"/>
  <c r="F55" i="6"/>
  <c r="G55" i="6"/>
  <c r="H55" i="6"/>
  <c r="I55" i="6"/>
  <c r="J55" i="6"/>
  <c r="K55" i="6"/>
  <c r="L55" i="6"/>
  <c r="M55" i="6"/>
  <c r="N55" i="6"/>
  <c r="D33" i="6"/>
  <c r="E33" i="6"/>
  <c r="F33" i="6"/>
  <c r="G33" i="6"/>
  <c r="H33" i="6"/>
  <c r="I33" i="6"/>
  <c r="J33" i="6"/>
  <c r="K33" i="6"/>
  <c r="L33" i="6"/>
  <c r="M33" i="6"/>
  <c r="N33" i="6"/>
  <c r="D34" i="6"/>
  <c r="E34" i="6"/>
  <c r="F34" i="6"/>
  <c r="G34" i="6"/>
  <c r="H34" i="6"/>
  <c r="I34" i="6"/>
  <c r="J34" i="6"/>
  <c r="K34" i="6"/>
  <c r="L34" i="6"/>
  <c r="M34" i="6"/>
  <c r="N34" i="6"/>
  <c r="D35" i="6"/>
  <c r="E35" i="6"/>
  <c r="F35" i="6"/>
  <c r="G35" i="6"/>
  <c r="H35" i="6"/>
  <c r="I35" i="6"/>
  <c r="J35" i="6"/>
  <c r="K35" i="6"/>
  <c r="L35" i="6"/>
  <c r="M35" i="6"/>
  <c r="N35" i="6"/>
  <c r="D36" i="6"/>
  <c r="E36" i="6"/>
  <c r="F36" i="6"/>
  <c r="G36" i="6"/>
  <c r="H36" i="6"/>
  <c r="I36" i="6"/>
  <c r="J36" i="6"/>
  <c r="K36" i="6"/>
  <c r="L36" i="6"/>
  <c r="M36" i="6"/>
  <c r="N36" i="6"/>
  <c r="D37" i="6"/>
  <c r="E37" i="6"/>
  <c r="F37" i="6"/>
  <c r="G37" i="6"/>
  <c r="H37" i="6"/>
  <c r="I37" i="6"/>
  <c r="J37" i="6"/>
  <c r="K37" i="6"/>
  <c r="L37" i="6"/>
  <c r="M37" i="6"/>
  <c r="N37" i="6"/>
  <c r="D38" i="6"/>
  <c r="E38" i="6"/>
  <c r="F38" i="6"/>
  <c r="G38" i="6"/>
  <c r="H38" i="6"/>
  <c r="I38" i="6"/>
  <c r="J38" i="6"/>
  <c r="K38" i="6"/>
  <c r="L38" i="6"/>
  <c r="M38" i="6"/>
  <c r="N38" i="6"/>
  <c r="D39" i="6"/>
  <c r="E39" i="6"/>
  <c r="F39" i="6"/>
  <c r="G39" i="6"/>
  <c r="H39" i="6"/>
  <c r="I39" i="6"/>
  <c r="J39" i="6"/>
  <c r="K39" i="6"/>
  <c r="L39" i="6"/>
  <c r="M39" i="6"/>
  <c r="N39" i="6"/>
  <c r="D40" i="6"/>
  <c r="E40" i="6"/>
  <c r="F40" i="6"/>
  <c r="G40" i="6"/>
  <c r="H40" i="6"/>
  <c r="I40" i="6"/>
  <c r="J40" i="6"/>
  <c r="K40" i="6"/>
  <c r="L40" i="6"/>
  <c r="M40" i="6"/>
  <c r="N40" i="6"/>
  <c r="D41" i="6"/>
  <c r="E41" i="6"/>
  <c r="F41" i="6"/>
  <c r="G41" i="6"/>
  <c r="H41" i="6"/>
  <c r="I41" i="6"/>
  <c r="J41" i="6"/>
  <c r="K41" i="6"/>
  <c r="L41" i="6"/>
  <c r="M41" i="6"/>
  <c r="N41" i="6"/>
  <c r="D42" i="6"/>
  <c r="E42" i="6"/>
  <c r="F42" i="6"/>
  <c r="G42" i="6"/>
  <c r="H42" i="6"/>
  <c r="I42" i="6"/>
  <c r="J42" i="6"/>
  <c r="K42" i="6"/>
  <c r="L42" i="6"/>
  <c r="M42" i="6"/>
  <c r="N42" i="6"/>
  <c r="D43" i="6"/>
  <c r="E43" i="6"/>
  <c r="F43" i="6"/>
  <c r="G43" i="6"/>
  <c r="H43" i="6"/>
  <c r="I43" i="6"/>
  <c r="J43" i="6"/>
  <c r="K43" i="6"/>
  <c r="L43" i="6"/>
  <c r="M43" i="6"/>
  <c r="N43" i="6"/>
  <c r="D44" i="6"/>
  <c r="E44" i="6"/>
  <c r="F44" i="6"/>
  <c r="G44" i="6"/>
  <c r="H44" i="6"/>
  <c r="I44" i="6"/>
  <c r="J44" i="6"/>
  <c r="K44" i="6"/>
  <c r="L44" i="6"/>
  <c r="M44" i="6"/>
  <c r="N44" i="6"/>
  <c r="D45" i="6"/>
  <c r="E45" i="6"/>
  <c r="F45" i="6"/>
  <c r="G45" i="6"/>
  <c r="H45" i="6"/>
  <c r="I45" i="6"/>
  <c r="J45" i="6"/>
  <c r="K45" i="6"/>
  <c r="L45" i="6"/>
  <c r="M45" i="6"/>
  <c r="N45" i="6"/>
  <c r="D46" i="6"/>
  <c r="E46" i="6"/>
  <c r="F46" i="6"/>
  <c r="G46" i="6"/>
  <c r="H46" i="6"/>
  <c r="I46" i="6"/>
  <c r="J46" i="6"/>
  <c r="K46" i="6"/>
  <c r="L46" i="6"/>
  <c r="M46" i="6"/>
  <c r="N46" i="6"/>
  <c r="D47" i="6"/>
  <c r="E47" i="6"/>
  <c r="F47" i="6"/>
  <c r="G47" i="6"/>
  <c r="H47" i="6"/>
  <c r="I47" i="6"/>
  <c r="J47" i="6"/>
  <c r="K47" i="6"/>
  <c r="L47" i="6"/>
  <c r="M47" i="6"/>
  <c r="N47" i="6"/>
  <c r="D48" i="6"/>
  <c r="E48" i="6"/>
  <c r="F48" i="6"/>
  <c r="G48" i="6"/>
  <c r="H48" i="6"/>
  <c r="I48" i="6"/>
  <c r="J48" i="6"/>
  <c r="K48" i="6"/>
  <c r="L48" i="6"/>
  <c r="M48" i="6"/>
  <c r="N48" i="6"/>
  <c r="D49" i="6"/>
  <c r="E49" i="6"/>
  <c r="F49" i="6"/>
  <c r="G49" i="6"/>
  <c r="H49" i="6"/>
  <c r="I49" i="6"/>
  <c r="J49" i="6"/>
  <c r="K49" i="6"/>
  <c r="L49" i="6"/>
  <c r="M49" i="6"/>
  <c r="N49" i="6"/>
  <c r="D50" i="6"/>
  <c r="E50" i="6"/>
  <c r="F50" i="6"/>
  <c r="G50" i="6"/>
  <c r="H50" i="6"/>
  <c r="I50" i="6"/>
  <c r="J50" i="6"/>
  <c r="K50" i="6"/>
  <c r="L50" i="6"/>
  <c r="M50" i="6"/>
  <c r="N50" i="6"/>
  <c r="D51" i="6"/>
  <c r="E51" i="6"/>
  <c r="F51" i="6"/>
  <c r="G51" i="6"/>
  <c r="H51" i="6"/>
  <c r="I51" i="6"/>
  <c r="J51" i="6"/>
  <c r="K51" i="6"/>
  <c r="L51" i="6"/>
  <c r="M51" i="6"/>
  <c r="N51" i="6"/>
  <c r="D53" i="6"/>
  <c r="E53" i="6"/>
  <c r="F53" i="6"/>
  <c r="G53" i="6"/>
  <c r="H53" i="6"/>
  <c r="I53" i="6"/>
  <c r="J53" i="6"/>
  <c r="K53" i="6"/>
  <c r="L53" i="6"/>
  <c r="M53" i="6"/>
  <c r="N53" i="6"/>
  <c r="E32" i="6"/>
  <c r="F32" i="6"/>
  <c r="G32" i="6"/>
  <c r="H32" i="6"/>
  <c r="I32" i="6"/>
  <c r="J32" i="6"/>
  <c r="K32" i="6"/>
  <c r="L32" i="6"/>
  <c r="M32" i="6"/>
  <c r="N32" i="6"/>
  <c r="D32" i="6"/>
  <c r="D8" i="6"/>
  <c r="E8" i="6"/>
  <c r="F8" i="6"/>
  <c r="G8" i="6"/>
  <c r="H8" i="6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F15" i="6"/>
  <c r="G15" i="6"/>
  <c r="H15" i="6"/>
  <c r="I15" i="6"/>
  <c r="J15" i="6"/>
  <c r="K15" i="6"/>
  <c r="L15" i="6"/>
  <c r="M15" i="6"/>
  <c r="N15" i="6"/>
  <c r="D16" i="6"/>
  <c r="E16" i="6"/>
  <c r="F16" i="6"/>
  <c r="G16" i="6"/>
  <c r="H16" i="6"/>
  <c r="I16" i="6"/>
  <c r="J16" i="6"/>
  <c r="K16" i="6"/>
  <c r="L16" i="6"/>
  <c r="M16" i="6"/>
  <c r="N16" i="6"/>
  <c r="D17" i="6"/>
  <c r="E17" i="6"/>
  <c r="F17" i="6"/>
  <c r="G17" i="6"/>
  <c r="H17" i="6"/>
  <c r="I17" i="6"/>
  <c r="J17" i="6"/>
  <c r="K17" i="6"/>
  <c r="L17" i="6"/>
  <c r="M17" i="6"/>
  <c r="N17" i="6"/>
  <c r="D18" i="6"/>
  <c r="E18" i="6"/>
  <c r="F18" i="6"/>
  <c r="G18" i="6"/>
  <c r="H18" i="6"/>
  <c r="I18" i="6"/>
  <c r="J18" i="6"/>
  <c r="K18" i="6"/>
  <c r="L18" i="6"/>
  <c r="M18" i="6"/>
  <c r="N18" i="6"/>
  <c r="D19" i="6"/>
  <c r="E19" i="6"/>
  <c r="F19" i="6"/>
  <c r="G19" i="6"/>
  <c r="H19" i="6"/>
  <c r="I19" i="6"/>
  <c r="J19" i="6"/>
  <c r="K19" i="6"/>
  <c r="L19" i="6"/>
  <c r="M19" i="6"/>
  <c r="N19" i="6"/>
  <c r="D20" i="6"/>
  <c r="E20" i="6"/>
  <c r="F20" i="6"/>
  <c r="G20" i="6"/>
  <c r="H20" i="6"/>
  <c r="I20" i="6"/>
  <c r="J20" i="6"/>
  <c r="K20" i="6"/>
  <c r="L20" i="6"/>
  <c r="M20" i="6"/>
  <c r="N20" i="6"/>
  <c r="D21" i="6"/>
  <c r="E21" i="6"/>
  <c r="F21" i="6"/>
  <c r="G21" i="6"/>
  <c r="H21" i="6"/>
  <c r="I21" i="6"/>
  <c r="J21" i="6"/>
  <c r="K21" i="6"/>
  <c r="L21" i="6"/>
  <c r="M21" i="6"/>
  <c r="N21" i="6"/>
  <c r="D22" i="6"/>
  <c r="E22" i="6"/>
  <c r="F22" i="6"/>
  <c r="G22" i="6"/>
  <c r="H22" i="6"/>
  <c r="I22" i="6"/>
  <c r="J22" i="6"/>
  <c r="K22" i="6"/>
  <c r="L22" i="6"/>
  <c r="M22" i="6"/>
  <c r="N22" i="6"/>
  <c r="D23" i="6"/>
  <c r="E23" i="6"/>
  <c r="F23" i="6"/>
  <c r="G23" i="6"/>
  <c r="H23" i="6"/>
  <c r="I23" i="6"/>
  <c r="J23" i="6"/>
  <c r="K23" i="6"/>
  <c r="L23" i="6"/>
  <c r="M23" i="6"/>
  <c r="N23" i="6"/>
  <c r="D24" i="6"/>
  <c r="E24" i="6"/>
  <c r="F24" i="6"/>
  <c r="G24" i="6"/>
  <c r="H24" i="6"/>
  <c r="I24" i="6"/>
  <c r="J24" i="6"/>
  <c r="K24" i="6"/>
  <c r="L24" i="6"/>
  <c r="M24" i="6"/>
  <c r="N24" i="6"/>
  <c r="D25" i="6"/>
  <c r="E25" i="6"/>
  <c r="F25" i="6"/>
  <c r="G25" i="6"/>
  <c r="H25" i="6"/>
  <c r="I25" i="6"/>
  <c r="J25" i="6"/>
  <c r="K25" i="6"/>
  <c r="L25" i="6"/>
  <c r="M25" i="6"/>
  <c r="N25" i="6"/>
  <c r="D26" i="6"/>
  <c r="E26" i="6"/>
  <c r="F26" i="6"/>
  <c r="G26" i="6"/>
  <c r="H26" i="6"/>
  <c r="I26" i="6"/>
  <c r="J26" i="6"/>
  <c r="K26" i="6"/>
  <c r="L26" i="6"/>
  <c r="M26" i="6"/>
  <c r="N26" i="6"/>
  <c r="D28" i="6"/>
  <c r="E28" i="6"/>
  <c r="F28" i="6"/>
  <c r="G28" i="6"/>
  <c r="H28" i="6"/>
  <c r="I28" i="6"/>
  <c r="J28" i="6"/>
  <c r="K28" i="6"/>
  <c r="L28" i="6"/>
  <c r="M28" i="6"/>
  <c r="N28" i="6"/>
  <c r="D30" i="6"/>
  <c r="E30" i="6"/>
  <c r="F30" i="6"/>
  <c r="G30" i="6"/>
  <c r="H30" i="6"/>
  <c r="I30" i="6"/>
  <c r="J30" i="6"/>
  <c r="K30" i="6"/>
  <c r="L30" i="6"/>
  <c r="M30" i="6"/>
  <c r="N30" i="6"/>
  <c r="E7" i="6"/>
  <c r="F7" i="6"/>
  <c r="G7" i="6"/>
  <c r="H7" i="6"/>
  <c r="I7" i="6"/>
  <c r="J7" i="6"/>
  <c r="K7" i="6"/>
  <c r="L7" i="6"/>
  <c r="M7" i="6"/>
  <c r="N7" i="6"/>
  <c r="D7" i="6"/>
</calcChain>
</file>

<file path=xl/sharedStrings.xml><?xml version="1.0" encoding="utf-8"?>
<sst xmlns="http://schemas.openxmlformats.org/spreadsheetml/2006/main" count="168" uniqueCount="40">
  <si>
    <t>MASCHI E FEMMINE</t>
  </si>
  <si>
    <t>MASCHI</t>
  </si>
  <si>
    <t>FEMMINE</t>
  </si>
  <si>
    <t>'Fonte: elaborazioni Istat su dati del Ministero dell'Interno</t>
  </si>
  <si>
    <t>PAESI</t>
  </si>
  <si>
    <t>Marocco</t>
  </si>
  <si>
    <t>Albania</t>
  </si>
  <si>
    <t>Tunisia</t>
  </si>
  <si>
    <t>India</t>
  </si>
  <si>
    <t>Ucraina</t>
  </si>
  <si>
    <t>Bangladesh</t>
  </si>
  <si>
    <t>Egitto</t>
  </si>
  <si>
    <t>Nigeria</t>
  </si>
  <si>
    <t>Pakistan</t>
  </si>
  <si>
    <t>Senegal</t>
  </si>
  <si>
    <t>Brasile</t>
  </si>
  <si>
    <t>Altri Paesi</t>
  </si>
  <si>
    <t>Totale</t>
  </si>
  <si>
    <t>Classi di età</t>
  </si>
  <si>
    <t>Fino a 17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</si>
  <si>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</si>
  <si>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</si>
  <si>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</si>
  <si>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</si>
  <si>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</si>
  <si>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</si>
  <si>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</si>
  <si>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</si>
  <si>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 e più</t>
  </si>
  <si>
    <t>TOTALE</t>
  </si>
  <si>
    <t>Cinese,Repubblica Popolare</t>
  </si>
  <si>
    <t>Stati Uniti d'America</t>
  </si>
  <si>
    <t>Perù</t>
  </si>
  <si>
    <t>Russa, Federazione</t>
  </si>
  <si>
    <t>Georgia</t>
  </si>
  <si>
    <t>Iran, Repubblica Islamica del</t>
  </si>
  <si>
    <t>Turchia</t>
  </si>
  <si>
    <t>Costa d'Avorio</t>
  </si>
  <si>
    <t>Sri Lanka (ex Ceylon)</t>
  </si>
  <si>
    <r>
      <t xml:space="preserve">Tavola 24.2.3 </t>
    </r>
    <r>
      <rPr>
        <i/>
        <sz val="9"/>
        <rFont val="Arial"/>
        <family val="2"/>
      </rPr>
      <t xml:space="preserve"> -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</si>
</sst>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_);\(#,##0\)"/>
    <numFmt numFmtId="165" formatCode="0.0"/>
    <numFmt numFmtId="166" formatCode="#,##0.0_ ;\-#,##0.0\ "/>
    <numFmt numFmtId="167" formatCode="_-* #,##0.0_-;\-* #,##0.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i/>
      <sz val="7"/>
      <color indexed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41" fontId="3" fillId="0" borderId="3" xfId="2" applyFont="1" applyBorder="1" applyAlignment="1">
      <alignment vertical="center"/>
    </xf>
    <xf numFmtId="0" fontId="3" fillId="0" borderId="0" xfId="4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64" fontId="3" fillId="0" borderId="0" xfId="0" quotePrefix="1" applyNumberFormat="1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49" fontId="5" fillId="0" borderId="0" xfId="0" applyNumberFormat="1" applyFont="1" applyBorder="1" applyAlignment="1">
      <alignment vertical="center"/>
    </xf>
    <xf numFmtId="41" fontId="3" fillId="0" borderId="0" xfId="2" applyFont="1" applyAlignment="1">
      <alignment horizontal="right" vertical="center"/>
    </xf>
    <xf numFmtId="0" fontId="0" fillId="0" borderId="0" xfId="0" applyFill="1" applyAlignment="1">
      <alignment vertical="center"/>
    </xf>
    <xf numFmtId="41" fontId="3" fillId="0" borderId="4" xfId="2" applyFont="1" applyBorder="1" applyAlignment="1">
      <alignment vertical="center"/>
    </xf>
    <xf numFmtId="0" fontId="3" fillId="0" borderId="1" xfId="4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1" fontId="5" fillId="0" borderId="1" xfId="2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5" xfId="7" applyFont="1" applyBorder="1" applyAlignment="1">
      <alignment horizontal="right" vertical="center"/>
    </xf>
    <xf numFmtId="41" fontId="5" fillId="0" borderId="0" xfId="2" applyFont="1" applyBorder="1" applyAlignment="1">
      <alignment horizontal="right" vertical="center"/>
    </xf>
    <xf numFmtId="3" fontId="2" fillId="0" borderId="0" xfId="3" quotePrefix="1" applyNumberFormat="1" applyFont="1" applyAlignment="1">
      <alignment horizontal="left" vertical="center"/>
    </xf>
    <xf numFmtId="3" fontId="2" fillId="0" borderId="0" xfId="3" applyNumberFormat="1" applyFont="1" applyAlignment="1">
      <alignment horizontal="centerContinuous" vertical="center"/>
    </xf>
    <xf numFmtId="0" fontId="2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49" fontId="9" fillId="0" borderId="0" xfId="3" applyNumberFormat="1" applyFont="1" applyAlignment="1">
      <alignment horizontal="left" vertical="center"/>
    </xf>
    <xf numFmtId="3" fontId="12" fillId="0" borderId="0" xfId="3" applyNumberFormat="1" applyFont="1" applyAlignment="1">
      <alignment horizontal="centerContinuous" vertical="center"/>
    </xf>
    <xf numFmtId="0" fontId="12" fillId="0" borderId="0" xfId="3" applyFont="1" applyAlignment="1">
      <alignment vertical="center"/>
    </xf>
    <xf numFmtId="0" fontId="3" fillId="0" borderId="1" xfId="3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1" xfId="4" applyFont="1" applyBorder="1" applyAlignment="1">
      <alignment vertical="center"/>
    </xf>
    <xf numFmtId="41" fontId="7" fillId="0" borderId="0" xfId="2" applyFont="1" applyAlignment="1">
      <alignment horizontal="right" vertical="center"/>
    </xf>
    <xf numFmtId="0" fontId="7" fillId="0" borderId="0" xfId="5" quotePrefix="1" applyFont="1" applyFill="1" applyAlignment="1">
      <alignment horizontal="left" vertical="center"/>
    </xf>
    <xf numFmtId="165" fontId="3" fillId="0" borderId="0" xfId="3" applyNumberFormat="1" applyFont="1" applyAlignment="1">
      <alignment vertical="center"/>
    </xf>
    <xf numFmtId="165" fontId="10" fillId="0" borderId="0" xfId="3" applyNumberFormat="1" applyAlignment="1">
      <alignment vertical="center"/>
    </xf>
    <xf numFmtId="165" fontId="11" fillId="0" borderId="0" xfId="3" applyNumberFormat="1" applyFont="1" applyAlignment="1">
      <alignment vertical="center"/>
    </xf>
    <xf numFmtId="165" fontId="8" fillId="0" borderId="0" xfId="5" quotePrefix="1" applyNumberFormat="1" applyFont="1" applyFill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1" fontId="3" fillId="0" borderId="0" xfId="2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1" fontId="7" fillId="0" borderId="0" xfId="2" applyFont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66" fontId="3" fillId="0" borderId="0" xfId="2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41" fontId="5" fillId="0" borderId="3" xfId="2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14" fillId="0" borderId="0" xfId="0" applyFont="1" applyFill="1" applyAlignment="1">
      <alignment vertical="center"/>
    </xf>
    <xf numFmtId="41" fontId="5" fillId="0" borderId="4" xfId="2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6" fontId="15" fillId="0" borderId="0" xfId="0" applyNumberFormat="1" applyFont="1" applyFill="1" applyAlignment="1">
      <alignment horizontal="center" vertical="center"/>
    </xf>
    <xf numFmtId="167" fontId="3" fillId="0" borderId="0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center"/>
    </xf>
    <xf numFmtId="49" fontId="3" fillId="0" borderId="2" xfId="4" applyNumberFormat="1" applyFont="1" applyBorder="1" applyAlignment="1">
      <alignment horizontal="left" vertical="center"/>
    </xf>
    <xf numFmtId="49" fontId="3" fillId="0" borderId="1" xfId="4" applyNumberFormat="1" applyFont="1" applyBorder="1" applyAlignment="1">
      <alignment horizontal="left" vertical="center"/>
    </xf>
    <xf numFmtId="0" fontId="3" fillId="0" borderId="5" xfId="7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41" fontId="5" fillId="0" borderId="0" xfId="1" applyFont="1" applyBorder="1" applyAlignment="1">
      <alignment horizontal="center" vertical="center"/>
    </xf>
    <xf numFmtId="41" fontId="7" fillId="0" borderId="3" xfId="2" applyFont="1" applyBorder="1" applyAlignment="1">
      <alignment vertical="center"/>
    </xf>
    <xf numFmtId="0" fontId="7" fillId="0" borderId="0" xfId="4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66" fontId="7" fillId="0" borderId="0" xfId="2" applyNumberFormat="1" applyFont="1" applyAlignment="1">
      <alignment horizontal="right" vertical="center"/>
    </xf>
    <xf numFmtId="166" fontId="18" fillId="0" borderId="0" xfId="0" applyNumberFormat="1" applyFont="1" applyFill="1" applyAlignment="1">
      <alignment horizontal="center" vertical="center"/>
    </xf>
    <xf numFmtId="167" fontId="7" fillId="0" borderId="0" xfId="2" applyNumberFormat="1" applyFont="1" applyBorder="1" applyAlignment="1">
      <alignment horizontal="right" vertical="center"/>
    </xf>
  </cellXfs>
  <cellStyles count="8">
    <cellStyle name="Migliaia [0]" xfId="1" builtinId="6"/>
    <cellStyle name="Migliaia [0] 2" xfId="2"/>
    <cellStyle name="Migliaia [0] 2 2" xfId="6"/>
    <cellStyle name="Normale" xfId="0" builtinId="0"/>
    <cellStyle name="Normale 2" xfId="3"/>
    <cellStyle name="Normale 2 2" xfId="7"/>
    <cellStyle name="Normale_gradpsMF" xfId="4"/>
    <cellStyle name="Normale_italiamf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0</xdr:rowOff>
    </xdr:from>
    <xdr:to>
      <xdr:col>14</xdr:col>
      <xdr:colOff>0</xdr:colOff>
      <xdr:row>2</xdr:row>
      <xdr:rowOff>76200</xdr:rowOff>
    </xdr:to>
    <xdr:sp macro="" textlink="">
      <xdr:nvSpPr>
        <xdr:cNvPr id="4" name="Testo 1"/>
        <xdr:cNvSpPr txBox="1">
          <a:spLocks noChangeArrowheads="1"/>
        </xdr:cNvSpPr>
      </xdr:nvSpPr>
      <xdr:spPr bwMode="auto">
        <a:xfrm>
          <a:off x="847725" y="0"/>
          <a:ext cx="659130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Cittadini non comunitari entrati nel 2023 per sesso e classe di età, area geografica e paese di cittadinanza. Primi venti paesi.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assoluti)</a:t>
          </a:r>
          <a:endParaRPr lang="it-IT" sz="900" b="1" i="0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0</xdr:row>
      <xdr:rowOff>0</xdr:rowOff>
    </xdr:from>
    <xdr:to>
      <xdr:col>14</xdr:col>
      <xdr:colOff>0</xdr:colOff>
      <xdr:row>2</xdr:row>
      <xdr:rowOff>76200</xdr:rowOff>
    </xdr:to>
    <xdr:sp macro="" textlink="">
      <xdr:nvSpPr>
        <xdr:cNvPr id="2" name="Testo 1"/>
        <xdr:cNvSpPr txBox="1">
          <a:spLocks noChangeArrowheads="1"/>
        </xdr:cNvSpPr>
      </xdr:nvSpPr>
      <xdr:spPr bwMode="auto">
        <a:xfrm>
          <a:off x="847725" y="0"/>
          <a:ext cx="64484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rtl="0"/>
          <a:r>
            <a:rPr lang="it-IT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Cittadini non comunitari entrati nel 2023 per sesso e classe di età, area geografica e paese di cittadinanza. Primi venti paesi. </a:t>
          </a:r>
          <a:r>
            <a:rPr lang="it-IT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(dati percentuali)</a:t>
          </a:r>
          <a:endParaRPr lang="it-IT" sz="900" b="1" i="0" baseline="0">
            <a:effectLst/>
            <a:latin typeface="Arial" pitchFamily="34" charset="0"/>
            <a:ea typeface="+mn-ea"/>
            <a:cs typeface="Arial" pitchFamily="34" charset="0"/>
          </a:endParaRPr>
        </a:p>
        <a:p>
          <a:pPr rtl="0"/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Normal="100" workbookViewId="0">
      <selection activeCell="A28" sqref="A28:XFD28"/>
    </sheetView>
  </sheetViews>
  <sheetFormatPr defaultRowHeight="15" x14ac:dyDescent="0.25"/>
  <cols>
    <col min="1" max="1" width="3.140625" style="8" customWidth="1"/>
    <col min="2" max="2" width="0.7109375" style="8" customWidth="1"/>
    <col min="3" max="3" width="20.7109375" style="8" customWidth="1"/>
    <col min="4" max="14" width="7.7109375" style="8" customWidth="1"/>
    <col min="15" max="16384" width="9.140625" style="8"/>
  </cols>
  <sheetData>
    <row r="1" spans="1:15" s="19" customFormat="1" ht="12" customHeight="1" x14ac:dyDescent="0.25">
      <c r="A1" s="16" t="s">
        <v>39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</row>
    <row r="2" spans="1:15" s="19" customFormat="1" ht="9" customHeight="1" x14ac:dyDescent="0.25">
      <c r="A2" s="20"/>
      <c r="B2" s="20"/>
      <c r="C2" s="20"/>
      <c r="D2" s="21"/>
      <c r="E2" s="21"/>
      <c r="F2" s="21"/>
      <c r="G2" s="21"/>
      <c r="H2" s="21"/>
      <c r="I2" s="21"/>
      <c r="J2" s="21"/>
      <c r="K2" s="21"/>
      <c r="L2" s="22"/>
      <c r="M2" s="22"/>
      <c r="N2" s="22"/>
    </row>
    <row r="3" spans="1:15" s="19" customFormat="1" ht="9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s="25" customFormat="1" ht="10.5" customHeight="1" x14ac:dyDescent="0.25">
      <c r="A4" s="24"/>
      <c r="B4" s="24"/>
      <c r="C4" s="48" t="s">
        <v>4</v>
      </c>
      <c r="D4" s="50" t="s">
        <v>18</v>
      </c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5" s="25" customFormat="1" ht="10.5" customHeight="1" x14ac:dyDescent="0.25">
      <c r="A5" s="26"/>
      <c r="B5" s="26"/>
      <c r="C5" s="49"/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4" t="s">
        <v>17</v>
      </c>
    </row>
    <row r="6" spans="1:15" ht="11.25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5" ht="9" customHeight="1" x14ac:dyDescent="0.25">
      <c r="A7" s="1">
        <v>1</v>
      </c>
      <c r="B7" s="2"/>
      <c r="C7" s="3" t="s">
        <v>6</v>
      </c>
      <c r="D7" s="7">
        <v>11329</v>
      </c>
      <c r="E7" s="7">
        <v>3472</v>
      </c>
      <c r="F7" s="7">
        <v>3254</v>
      </c>
      <c r="G7" s="7">
        <v>3375</v>
      </c>
      <c r="H7" s="7">
        <v>2646</v>
      </c>
      <c r="I7" s="7">
        <v>1816</v>
      </c>
      <c r="J7" s="7">
        <v>1321</v>
      </c>
      <c r="K7" s="7">
        <v>1123</v>
      </c>
      <c r="L7" s="7">
        <v>1063</v>
      </c>
      <c r="M7" s="7">
        <v>3622</v>
      </c>
      <c r="N7" s="7">
        <v>33021</v>
      </c>
      <c r="O7" s="37"/>
    </row>
    <row r="8" spans="1:15" ht="9" customHeight="1" x14ac:dyDescent="0.25">
      <c r="A8" s="1">
        <v>2</v>
      </c>
      <c r="B8" s="2"/>
      <c r="C8" s="3" t="s">
        <v>9</v>
      </c>
      <c r="D8" s="7">
        <v>6231</v>
      </c>
      <c r="E8" s="7">
        <v>3033</v>
      </c>
      <c r="F8" s="7">
        <v>1900</v>
      </c>
      <c r="G8" s="7">
        <v>2362</v>
      </c>
      <c r="H8" s="7">
        <v>2777</v>
      </c>
      <c r="I8" s="7">
        <v>2568</v>
      </c>
      <c r="J8" s="7">
        <v>2223</v>
      </c>
      <c r="K8" s="7">
        <v>2113</v>
      </c>
      <c r="L8" s="7">
        <v>1853</v>
      </c>
      <c r="M8" s="7">
        <v>4435</v>
      </c>
      <c r="N8" s="7">
        <v>29495</v>
      </c>
      <c r="O8" s="37"/>
    </row>
    <row r="9" spans="1:15" ht="9" customHeight="1" x14ac:dyDescent="0.25">
      <c r="A9" s="1">
        <v>3</v>
      </c>
      <c r="B9" s="2"/>
      <c r="C9" s="4" t="s">
        <v>10</v>
      </c>
      <c r="D9" s="7">
        <v>4832</v>
      </c>
      <c r="E9" s="7">
        <v>7375</v>
      </c>
      <c r="F9" s="7">
        <v>5709</v>
      </c>
      <c r="G9" s="7">
        <v>4053</v>
      </c>
      <c r="H9" s="7">
        <v>3471</v>
      </c>
      <c r="I9" s="7">
        <v>1911</v>
      </c>
      <c r="J9" s="7">
        <v>746</v>
      </c>
      <c r="K9" s="7">
        <v>233</v>
      </c>
      <c r="L9" s="7">
        <v>86</v>
      </c>
      <c r="M9" s="7">
        <v>130</v>
      </c>
      <c r="N9" s="7">
        <v>28546</v>
      </c>
      <c r="O9" s="37"/>
    </row>
    <row r="10" spans="1:15" ht="9" customHeight="1" x14ac:dyDescent="0.25">
      <c r="A10" s="1">
        <v>4</v>
      </c>
      <c r="B10" s="2"/>
      <c r="C10" s="3" t="s">
        <v>5</v>
      </c>
      <c r="D10" s="7">
        <v>9149</v>
      </c>
      <c r="E10" s="7">
        <v>3235</v>
      </c>
      <c r="F10" s="7">
        <v>3245</v>
      </c>
      <c r="G10" s="7">
        <v>2911</v>
      </c>
      <c r="H10" s="7">
        <v>2134</v>
      </c>
      <c r="I10" s="7">
        <v>1460</v>
      </c>
      <c r="J10" s="7">
        <v>905</v>
      </c>
      <c r="K10" s="7">
        <v>547</v>
      </c>
      <c r="L10" s="7">
        <v>356</v>
      </c>
      <c r="M10" s="7">
        <v>1192</v>
      </c>
      <c r="N10" s="7">
        <v>25134</v>
      </c>
      <c r="O10" s="37"/>
    </row>
    <row r="11" spans="1:15" ht="9" customHeight="1" x14ac:dyDescent="0.25">
      <c r="A11" s="1">
        <v>5</v>
      </c>
      <c r="B11" s="2"/>
      <c r="C11" s="4" t="s">
        <v>11</v>
      </c>
      <c r="D11" s="7">
        <v>6605</v>
      </c>
      <c r="E11" s="7">
        <v>6757</v>
      </c>
      <c r="F11" s="7">
        <v>3562</v>
      </c>
      <c r="G11" s="7">
        <v>2768</v>
      </c>
      <c r="H11" s="7">
        <v>2253</v>
      </c>
      <c r="I11" s="7">
        <v>1144</v>
      </c>
      <c r="J11" s="7">
        <v>498</v>
      </c>
      <c r="K11" s="7">
        <v>159</v>
      </c>
      <c r="L11" s="7">
        <v>72</v>
      </c>
      <c r="M11" s="7">
        <v>134</v>
      </c>
      <c r="N11" s="7">
        <v>23952</v>
      </c>
      <c r="O11" s="37"/>
    </row>
    <row r="12" spans="1:15" ht="9" customHeight="1" x14ac:dyDescent="0.25">
      <c r="A12" s="1">
        <v>6</v>
      </c>
      <c r="B12" s="2"/>
      <c r="C12" s="4" t="s">
        <v>13</v>
      </c>
      <c r="D12" s="7">
        <v>3521</v>
      </c>
      <c r="E12" s="7">
        <v>5459</v>
      </c>
      <c r="F12" s="7">
        <v>5282</v>
      </c>
      <c r="G12" s="7">
        <v>3473</v>
      </c>
      <c r="H12" s="7">
        <v>2049</v>
      </c>
      <c r="I12" s="7">
        <v>1144</v>
      </c>
      <c r="J12" s="7">
        <v>498</v>
      </c>
      <c r="K12" s="7">
        <v>198</v>
      </c>
      <c r="L12" s="7">
        <v>97</v>
      </c>
      <c r="M12" s="7">
        <v>68</v>
      </c>
      <c r="N12" s="7">
        <v>21789</v>
      </c>
      <c r="O12" s="37"/>
    </row>
    <row r="13" spans="1:15" ht="9" customHeight="1" x14ac:dyDescent="0.25">
      <c r="A13" s="1">
        <v>7</v>
      </c>
      <c r="B13" s="2"/>
      <c r="C13" s="4" t="s">
        <v>8</v>
      </c>
      <c r="D13" s="7">
        <v>3873</v>
      </c>
      <c r="E13" s="7">
        <v>2926</v>
      </c>
      <c r="F13" s="7">
        <v>3255</v>
      </c>
      <c r="G13" s="7">
        <v>2646</v>
      </c>
      <c r="H13" s="7">
        <v>1841</v>
      </c>
      <c r="I13" s="7">
        <v>1073</v>
      </c>
      <c r="J13" s="7">
        <v>612</v>
      </c>
      <c r="K13" s="7">
        <v>318</v>
      </c>
      <c r="L13" s="7">
        <v>221</v>
      </c>
      <c r="M13" s="7">
        <v>791</v>
      </c>
      <c r="N13" s="7">
        <v>17556</v>
      </c>
      <c r="O13" s="37"/>
    </row>
    <row r="14" spans="1:15" ht="9" customHeight="1" x14ac:dyDescent="0.25">
      <c r="A14" s="1">
        <v>8</v>
      </c>
      <c r="B14" s="2"/>
      <c r="C14" s="5" t="s">
        <v>7</v>
      </c>
      <c r="D14" s="7">
        <v>3724</v>
      </c>
      <c r="E14" s="7">
        <v>1975</v>
      </c>
      <c r="F14" s="7">
        <v>1796</v>
      </c>
      <c r="G14" s="7">
        <v>1415</v>
      </c>
      <c r="H14" s="7">
        <v>984</v>
      </c>
      <c r="I14" s="7">
        <v>676</v>
      </c>
      <c r="J14" s="7">
        <v>381</v>
      </c>
      <c r="K14" s="7">
        <v>176</v>
      </c>
      <c r="L14" s="7">
        <v>140</v>
      </c>
      <c r="M14" s="7">
        <v>275</v>
      </c>
      <c r="N14" s="7">
        <v>11542</v>
      </c>
      <c r="O14" s="37"/>
    </row>
    <row r="15" spans="1:15" ht="9" customHeight="1" x14ac:dyDescent="0.25">
      <c r="A15" s="1">
        <v>9</v>
      </c>
      <c r="B15" s="2"/>
      <c r="C15" s="3" t="s">
        <v>32</v>
      </c>
      <c r="D15" s="7">
        <v>2996</v>
      </c>
      <c r="E15" s="7">
        <v>1345</v>
      </c>
      <c r="F15" s="7">
        <v>1311</v>
      </c>
      <c r="G15" s="7">
        <v>1321</v>
      </c>
      <c r="H15" s="7">
        <v>1141</v>
      </c>
      <c r="I15" s="7">
        <v>915</v>
      </c>
      <c r="J15" s="7">
        <v>839</v>
      </c>
      <c r="K15" s="7">
        <v>589</v>
      </c>
      <c r="L15" s="7">
        <v>384</v>
      </c>
      <c r="M15" s="7">
        <v>532</v>
      </c>
      <c r="N15" s="7">
        <v>11373</v>
      </c>
      <c r="O15" s="37"/>
    </row>
    <row r="16" spans="1:15" ht="9" customHeight="1" x14ac:dyDescent="0.25">
      <c r="A16" s="1">
        <v>10</v>
      </c>
      <c r="B16" s="2"/>
      <c r="C16" s="3" t="s">
        <v>30</v>
      </c>
      <c r="D16" s="7">
        <v>2138</v>
      </c>
      <c r="E16" s="7">
        <v>2525</v>
      </c>
      <c r="F16" s="7">
        <v>1362</v>
      </c>
      <c r="G16" s="7">
        <v>598</v>
      </c>
      <c r="H16" s="7">
        <v>450</v>
      </c>
      <c r="I16" s="7">
        <v>341</v>
      </c>
      <c r="J16" s="7">
        <v>290</v>
      </c>
      <c r="K16" s="7">
        <v>290</v>
      </c>
      <c r="L16" s="7">
        <v>162</v>
      </c>
      <c r="M16" s="7">
        <v>190</v>
      </c>
      <c r="N16" s="7">
        <v>8346</v>
      </c>
      <c r="O16" s="37"/>
    </row>
    <row r="17" spans="1:15" ht="9" customHeight="1" x14ac:dyDescent="0.25">
      <c r="A17" s="1">
        <v>11</v>
      </c>
      <c r="B17" s="2"/>
      <c r="C17" s="5" t="s">
        <v>12</v>
      </c>
      <c r="D17" s="7">
        <v>3913</v>
      </c>
      <c r="E17" s="7">
        <v>486</v>
      </c>
      <c r="F17" s="7">
        <v>1123</v>
      </c>
      <c r="G17" s="7">
        <v>1116</v>
      </c>
      <c r="H17" s="7">
        <v>792</v>
      </c>
      <c r="I17" s="7">
        <v>460</v>
      </c>
      <c r="J17" s="7">
        <v>198</v>
      </c>
      <c r="K17" s="7">
        <v>92</v>
      </c>
      <c r="L17" s="7">
        <v>49</v>
      </c>
      <c r="M17" s="7">
        <v>49</v>
      </c>
      <c r="N17" s="7">
        <v>8278</v>
      </c>
      <c r="O17" s="37"/>
    </row>
    <row r="18" spans="1:15" ht="9" customHeight="1" x14ac:dyDescent="0.25">
      <c r="A18" s="1">
        <v>12</v>
      </c>
      <c r="B18" s="2"/>
      <c r="C18" s="4" t="s">
        <v>31</v>
      </c>
      <c r="D18" s="7">
        <v>2009</v>
      </c>
      <c r="E18" s="7">
        <v>997</v>
      </c>
      <c r="F18" s="7">
        <v>594</v>
      </c>
      <c r="G18" s="7">
        <v>511</v>
      </c>
      <c r="H18" s="7">
        <v>497</v>
      </c>
      <c r="I18" s="7">
        <v>425</v>
      </c>
      <c r="J18" s="7">
        <v>293</v>
      </c>
      <c r="K18" s="7">
        <v>266</v>
      </c>
      <c r="L18" s="7">
        <v>248</v>
      </c>
      <c r="M18" s="7">
        <v>639</v>
      </c>
      <c r="N18" s="7">
        <v>6479</v>
      </c>
      <c r="O18" s="37"/>
    </row>
    <row r="19" spans="1:15" ht="9" customHeight="1" x14ac:dyDescent="0.25">
      <c r="A19" s="1">
        <v>13</v>
      </c>
      <c r="B19" s="2"/>
      <c r="C19" s="3" t="s">
        <v>14</v>
      </c>
      <c r="D19" s="7">
        <v>2028</v>
      </c>
      <c r="E19" s="7">
        <v>1054</v>
      </c>
      <c r="F19" s="7">
        <v>680</v>
      </c>
      <c r="G19" s="7">
        <v>534</v>
      </c>
      <c r="H19" s="7">
        <v>544</v>
      </c>
      <c r="I19" s="7">
        <v>377</v>
      </c>
      <c r="J19" s="7">
        <v>235</v>
      </c>
      <c r="K19" s="7">
        <v>115</v>
      </c>
      <c r="L19" s="7">
        <v>64</v>
      </c>
      <c r="M19" s="7">
        <v>82</v>
      </c>
      <c r="N19" s="7">
        <v>5713</v>
      </c>
      <c r="O19" s="37"/>
    </row>
    <row r="20" spans="1:15" ht="9" customHeight="1" x14ac:dyDescent="0.25">
      <c r="A20" s="1">
        <v>14</v>
      </c>
      <c r="B20" s="2"/>
      <c r="C20" s="3" t="s">
        <v>33</v>
      </c>
      <c r="D20" s="7">
        <v>803</v>
      </c>
      <c r="E20" s="7">
        <v>866</v>
      </c>
      <c r="F20" s="7">
        <v>615</v>
      </c>
      <c r="G20" s="7">
        <v>547</v>
      </c>
      <c r="H20" s="7">
        <v>526</v>
      </c>
      <c r="I20" s="7">
        <v>441</v>
      </c>
      <c r="J20" s="7">
        <v>339</v>
      </c>
      <c r="K20" s="7">
        <v>358</v>
      </c>
      <c r="L20" s="7">
        <v>237</v>
      </c>
      <c r="M20" s="7">
        <v>406</v>
      </c>
      <c r="N20" s="7">
        <v>5138</v>
      </c>
      <c r="O20" s="37"/>
    </row>
    <row r="21" spans="1:15" ht="9" customHeight="1" x14ac:dyDescent="0.25">
      <c r="A21" s="1">
        <v>15</v>
      </c>
      <c r="B21" s="2"/>
      <c r="C21" s="3" t="s">
        <v>35</v>
      </c>
      <c r="D21" s="7">
        <v>116</v>
      </c>
      <c r="E21" s="7">
        <v>1294</v>
      </c>
      <c r="F21" s="7">
        <v>1682</v>
      </c>
      <c r="G21" s="7">
        <v>1011</v>
      </c>
      <c r="H21" s="7">
        <v>452</v>
      </c>
      <c r="I21" s="7">
        <v>157</v>
      </c>
      <c r="J21" s="7">
        <v>34</v>
      </c>
      <c r="K21" s="7">
        <v>27</v>
      </c>
      <c r="L21" s="7">
        <v>22</v>
      </c>
      <c r="M21" s="7">
        <v>66</v>
      </c>
      <c r="N21" s="7">
        <v>4861</v>
      </c>
      <c r="O21" s="37"/>
    </row>
    <row r="22" spans="1:15" ht="9" customHeight="1" x14ac:dyDescent="0.25">
      <c r="A22" s="1">
        <v>16</v>
      </c>
      <c r="B22" s="2"/>
      <c r="C22" s="3" t="s">
        <v>15</v>
      </c>
      <c r="D22" s="7">
        <v>500</v>
      </c>
      <c r="E22" s="7">
        <v>563</v>
      </c>
      <c r="F22" s="7">
        <v>708</v>
      </c>
      <c r="G22" s="7">
        <v>736</v>
      </c>
      <c r="H22" s="7">
        <v>605</v>
      </c>
      <c r="I22" s="7">
        <v>481</v>
      </c>
      <c r="J22" s="7">
        <v>352</v>
      </c>
      <c r="K22" s="7">
        <v>233</v>
      </c>
      <c r="L22" s="7">
        <v>146</v>
      </c>
      <c r="M22" s="7">
        <v>241</v>
      </c>
      <c r="N22" s="7">
        <v>4565</v>
      </c>
      <c r="O22" s="37"/>
    </row>
    <row r="23" spans="1:15" ht="9" customHeight="1" x14ac:dyDescent="0.25">
      <c r="A23" s="1">
        <v>17</v>
      </c>
      <c r="B23" s="2"/>
      <c r="C23" s="5" t="s">
        <v>37</v>
      </c>
      <c r="D23" s="7">
        <v>1361</v>
      </c>
      <c r="E23" s="7">
        <v>907</v>
      </c>
      <c r="F23" s="7">
        <v>755</v>
      </c>
      <c r="G23" s="7">
        <v>634</v>
      </c>
      <c r="H23" s="7">
        <v>476</v>
      </c>
      <c r="I23" s="7">
        <v>216</v>
      </c>
      <c r="J23" s="7">
        <v>83</v>
      </c>
      <c r="K23" s="7">
        <v>37</v>
      </c>
      <c r="L23" s="7">
        <v>10</v>
      </c>
      <c r="M23" s="7">
        <v>17</v>
      </c>
      <c r="N23" s="7">
        <v>4496</v>
      </c>
      <c r="O23" s="37"/>
    </row>
    <row r="24" spans="1:15" ht="9" customHeight="1" x14ac:dyDescent="0.25">
      <c r="A24" s="1">
        <v>18</v>
      </c>
      <c r="B24" s="2"/>
      <c r="C24" s="5" t="s">
        <v>36</v>
      </c>
      <c r="D24" s="7">
        <v>523</v>
      </c>
      <c r="E24" s="7">
        <v>1766</v>
      </c>
      <c r="F24" s="7">
        <v>899</v>
      </c>
      <c r="G24" s="7">
        <v>270</v>
      </c>
      <c r="H24" s="7">
        <v>215</v>
      </c>
      <c r="I24" s="7">
        <v>148</v>
      </c>
      <c r="J24" s="7">
        <v>105</v>
      </c>
      <c r="K24" s="7">
        <v>50</v>
      </c>
      <c r="L24" s="7">
        <v>25</v>
      </c>
      <c r="M24" s="7">
        <v>55</v>
      </c>
      <c r="N24" s="7">
        <v>4056</v>
      </c>
      <c r="O24" s="37"/>
    </row>
    <row r="25" spans="1:15" ht="9" customHeight="1" x14ac:dyDescent="0.25">
      <c r="A25" s="1">
        <v>19</v>
      </c>
      <c r="B25" s="2"/>
      <c r="C25" s="4" t="s">
        <v>34</v>
      </c>
      <c r="D25" s="7">
        <v>484</v>
      </c>
      <c r="E25" s="7">
        <v>243</v>
      </c>
      <c r="F25" s="7">
        <v>287</v>
      </c>
      <c r="G25" s="7">
        <v>338</v>
      </c>
      <c r="H25" s="7">
        <v>415</v>
      </c>
      <c r="I25" s="7">
        <v>424</v>
      </c>
      <c r="J25" s="7">
        <v>498</v>
      </c>
      <c r="K25" s="7">
        <v>476</v>
      </c>
      <c r="L25" s="7">
        <v>436</v>
      </c>
      <c r="M25" s="7">
        <v>406</v>
      </c>
      <c r="N25" s="7">
        <v>4007</v>
      </c>
      <c r="O25" s="37"/>
    </row>
    <row r="26" spans="1:15" ht="9" customHeight="1" x14ac:dyDescent="0.25">
      <c r="A26" s="1">
        <v>20</v>
      </c>
      <c r="B26" s="2"/>
      <c r="C26" s="3" t="s">
        <v>38</v>
      </c>
      <c r="D26" s="7">
        <v>1192</v>
      </c>
      <c r="E26" s="7">
        <v>304</v>
      </c>
      <c r="F26" s="7">
        <v>433</v>
      </c>
      <c r="G26" s="7">
        <v>387</v>
      </c>
      <c r="H26" s="7">
        <v>267</v>
      </c>
      <c r="I26" s="7">
        <v>267</v>
      </c>
      <c r="J26" s="7">
        <v>197</v>
      </c>
      <c r="K26" s="7">
        <v>131</v>
      </c>
      <c r="L26" s="7">
        <v>73</v>
      </c>
      <c r="M26" s="7">
        <v>69</v>
      </c>
      <c r="N26" s="7">
        <v>3320</v>
      </c>
      <c r="O26" s="37"/>
    </row>
    <row r="27" spans="1:15" ht="9" customHeight="1" x14ac:dyDescent="0.25">
      <c r="A27" s="1"/>
      <c r="B27" s="2"/>
      <c r="C27" s="3"/>
      <c r="O27" s="37"/>
    </row>
    <row r="28" spans="1:15" s="57" customFormat="1" ht="9" customHeight="1" x14ac:dyDescent="0.25">
      <c r="A28" s="53"/>
      <c r="B28" s="54"/>
      <c r="C28" s="58" t="s">
        <v>16</v>
      </c>
      <c r="D28" s="27">
        <v>16675</v>
      </c>
      <c r="E28" s="27">
        <v>15168</v>
      </c>
      <c r="F28" s="27">
        <v>10496</v>
      </c>
      <c r="G28" s="27">
        <v>7733</v>
      </c>
      <c r="H28" s="27">
        <v>5451</v>
      </c>
      <c r="I28" s="27">
        <v>3781</v>
      </c>
      <c r="J28" s="27">
        <v>2723</v>
      </c>
      <c r="K28" s="27">
        <v>1979</v>
      </c>
      <c r="L28" s="27">
        <v>1618</v>
      </c>
      <c r="M28" s="27">
        <v>3439</v>
      </c>
      <c r="N28" s="27">
        <v>69063</v>
      </c>
      <c r="O28" s="56"/>
    </row>
    <row r="29" spans="1:15" ht="9" customHeight="1" x14ac:dyDescent="0.25">
      <c r="A29" s="1"/>
      <c r="B29" s="2"/>
      <c r="C29" s="3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37"/>
    </row>
    <row r="30" spans="1:15" ht="9" customHeight="1" x14ac:dyDescent="0.25">
      <c r="A30" s="1"/>
      <c r="B30" s="2"/>
      <c r="C30" s="6" t="s">
        <v>29</v>
      </c>
      <c r="D30" s="15">
        <v>84002</v>
      </c>
      <c r="E30" s="15">
        <v>61750</v>
      </c>
      <c r="F30" s="15">
        <v>48948</v>
      </c>
      <c r="G30" s="15">
        <v>38739</v>
      </c>
      <c r="H30" s="15">
        <v>29986</v>
      </c>
      <c r="I30" s="15">
        <v>20225</v>
      </c>
      <c r="J30" s="15">
        <v>13370</v>
      </c>
      <c r="K30" s="15">
        <v>9510</v>
      </c>
      <c r="L30" s="15">
        <v>7362</v>
      </c>
      <c r="M30" s="15">
        <v>16838</v>
      </c>
      <c r="N30" s="15">
        <v>330730</v>
      </c>
      <c r="O30" s="37"/>
    </row>
    <row r="31" spans="1:15" ht="11.25" customHeight="1" x14ac:dyDescent="0.25">
      <c r="A31" s="52" t="s">
        <v>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37"/>
    </row>
    <row r="32" spans="1:15" ht="9" customHeight="1" x14ac:dyDescent="0.25">
      <c r="A32" s="1">
        <v>1</v>
      </c>
      <c r="B32" s="2"/>
      <c r="C32" s="3" t="s">
        <v>6</v>
      </c>
      <c r="D32" s="7">
        <v>6130</v>
      </c>
      <c r="E32" s="7">
        <v>1791</v>
      </c>
      <c r="F32" s="7">
        <v>1538</v>
      </c>
      <c r="G32" s="7">
        <v>1902</v>
      </c>
      <c r="H32" s="7">
        <v>1621</v>
      </c>
      <c r="I32" s="7">
        <v>1007</v>
      </c>
      <c r="J32" s="7">
        <v>752</v>
      </c>
      <c r="K32" s="7">
        <v>537</v>
      </c>
      <c r="L32" s="7">
        <v>513</v>
      </c>
      <c r="M32" s="7">
        <v>1570</v>
      </c>
      <c r="N32" s="7">
        <v>17361</v>
      </c>
      <c r="O32" s="37"/>
    </row>
    <row r="33" spans="1:15" ht="9" customHeight="1" x14ac:dyDescent="0.25">
      <c r="A33" s="1">
        <v>2</v>
      </c>
      <c r="B33" s="2"/>
      <c r="C33" s="3" t="s">
        <v>9</v>
      </c>
      <c r="D33" s="7">
        <v>3213</v>
      </c>
      <c r="E33" s="7">
        <v>1242</v>
      </c>
      <c r="F33" s="7">
        <v>684</v>
      </c>
      <c r="G33" s="7">
        <v>870</v>
      </c>
      <c r="H33" s="7">
        <v>1032</v>
      </c>
      <c r="I33" s="7">
        <v>818</v>
      </c>
      <c r="J33" s="7">
        <v>553</v>
      </c>
      <c r="K33" s="7">
        <v>378</v>
      </c>
      <c r="L33" s="7">
        <v>217</v>
      </c>
      <c r="M33" s="7">
        <v>887</v>
      </c>
      <c r="N33" s="7">
        <v>9894</v>
      </c>
      <c r="O33" s="37"/>
    </row>
    <row r="34" spans="1:15" ht="9" customHeight="1" x14ac:dyDescent="0.25">
      <c r="A34" s="1">
        <v>3</v>
      </c>
      <c r="B34" s="2"/>
      <c r="C34" s="4" t="s">
        <v>10</v>
      </c>
      <c r="D34" s="7">
        <v>2692</v>
      </c>
      <c r="E34" s="7">
        <v>6507</v>
      </c>
      <c r="F34" s="7">
        <v>5026</v>
      </c>
      <c r="G34" s="7">
        <v>3615</v>
      </c>
      <c r="H34" s="7">
        <v>3076</v>
      </c>
      <c r="I34" s="7">
        <v>1683</v>
      </c>
      <c r="J34" s="7">
        <v>666</v>
      </c>
      <c r="K34" s="7">
        <v>193</v>
      </c>
      <c r="L34" s="7">
        <v>55</v>
      </c>
      <c r="M34" s="7">
        <v>52</v>
      </c>
      <c r="N34" s="7">
        <v>23565</v>
      </c>
      <c r="O34" s="37"/>
    </row>
    <row r="35" spans="1:15" ht="9" customHeight="1" x14ac:dyDescent="0.25">
      <c r="A35" s="1">
        <v>4</v>
      </c>
      <c r="B35" s="2"/>
      <c r="C35" s="3" t="s">
        <v>5</v>
      </c>
      <c r="D35" s="7">
        <v>4896</v>
      </c>
      <c r="E35" s="7">
        <v>1872</v>
      </c>
      <c r="F35" s="7">
        <v>2129</v>
      </c>
      <c r="G35" s="7">
        <v>1982</v>
      </c>
      <c r="H35" s="7">
        <v>1390</v>
      </c>
      <c r="I35" s="7">
        <v>899</v>
      </c>
      <c r="J35" s="7">
        <v>524</v>
      </c>
      <c r="K35" s="7">
        <v>282</v>
      </c>
      <c r="L35" s="7">
        <v>142</v>
      </c>
      <c r="M35" s="7">
        <v>447</v>
      </c>
      <c r="N35" s="7">
        <v>14563</v>
      </c>
      <c r="O35" s="37"/>
    </row>
    <row r="36" spans="1:15" ht="9" customHeight="1" x14ac:dyDescent="0.25">
      <c r="A36" s="1">
        <v>5</v>
      </c>
      <c r="B36" s="2"/>
      <c r="C36" s="4" t="s">
        <v>11</v>
      </c>
      <c r="D36" s="7">
        <v>4584</v>
      </c>
      <c r="E36" s="7">
        <v>6311</v>
      </c>
      <c r="F36" s="7">
        <v>3181</v>
      </c>
      <c r="G36" s="7">
        <v>2509</v>
      </c>
      <c r="H36" s="7">
        <v>1994</v>
      </c>
      <c r="I36" s="7">
        <v>982</v>
      </c>
      <c r="J36" s="7">
        <v>408</v>
      </c>
      <c r="K36" s="7">
        <v>130</v>
      </c>
      <c r="L36" s="7">
        <v>39</v>
      </c>
      <c r="M36" s="7">
        <v>56</v>
      </c>
      <c r="N36" s="7">
        <v>20194</v>
      </c>
      <c r="O36" s="37"/>
    </row>
    <row r="37" spans="1:15" ht="9" customHeight="1" x14ac:dyDescent="0.25">
      <c r="A37" s="1">
        <v>6</v>
      </c>
      <c r="B37" s="2"/>
      <c r="C37" s="4" t="s">
        <v>13</v>
      </c>
      <c r="D37" s="7">
        <v>2093</v>
      </c>
      <c r="E37" s="7">
        <v>5125</v>
      </c>
      <c r="F37" s="7">
        <v>4833</v>
      </c>
      <c r="G37" s="7">
        <v>3117</v>
      </c>
      <c r="H37" s="7">
        <v>1811</v>
      </c>
      <c r="I37" s="7">
        <v>964</v>
      </c>
      <c r="J37" s="7">
        <v>423</v>
      </c>
      <c r="K37" s="7">
        <v>165</v>
      </c>
      <c r="L37" s="7">
        <v>69</v>
      </c>
      <c r="M37" s="7">
        <v>40</v>
      </c>
      <c r="N37" s="7">
        <v>18640</v>
      </c>
      <c r="O37" s="37"/>
    </row>
    <row r="38" spans="1:15" ht="9" customHeight="1" x14ac:dyDescent="0.25">
      <c r="A38" s="1">
        <v>7</v>
      </c>
      <c r="B38" s="2"/>
      <c r="C38" s="4" t="s">
        <v>8</v>
      </c>
      <c r="D38" s="7">
        <v>2048</v>
      </c>
      <c r="E38" s="7">
        <v>2026</v>
      </c>
      <c r="F38" s="7">
        <v>2226</v>
      </c>
      <c r="G38" s="7">
        <v>1597</v>
      </c>
      <c r="H38" s="7">
        <v>1113</v>
      </c>
      <c r="I38" s="7">
        <v>595</v>
      </c>
      <c r="J38" s="7">
        <v>290</v>
      </c>
      <c r="K38" s="7">
        <v>113</v>
      </c>
      <c r="L38" s="7">
        <v>65</v>
      </c>
      <c r="M38" s="7">
        <v>310</v>
      </c>
      <c r="N38" s="7">
        <v>10383</v>
      </c>
      <c r="O38" s="37"/>
    </row>
    <row r="39" spans="1:15" ht="9" customHeight="1" x14ac:dyDescent="0.25">
      <c r="A39" s="1">
        <v>8</v>
      </c>
      <c r="B39" s="2"/>
      <c r="C39" s="5" t="s">
        <v>7</v>
      </c>
      <c r="D39" s="7">
        <v>2429</v>
      </c>
      <c r="E39" s="7">
        <v>1498</v>
      </c>
      <c r="F39" s="7">
        <v>1175</v>
      </c>
      <c r="G39" s="7">
        <v>912</v>
      </c>
      <c r="H39" s="7">
        <v>626</v>
      </c>
      <c r="I39" s="7">
        <v>418</v>
      </c>
      <c r="J39" s="7">
        <v>214</v>
      </c>
      <c r="K39" s="7">
        <v>94</v>
      </c>
      <c r="L39" s="7">
        <v>74</v>
      </c>
      <c r="M39" s="7">
        <v>94</v>
      </c>
      <c r="N39" s="7">
        <v>7534</v>
      </c>
      <c r="O39" s="37"/>
    </row>
    <row r="40" spans="1:15" ht="9" customHeight="1" x14ac:dyDescent="0.25">
      <c r="A40" s="1">
        <v>9</v>
      </c>
      <c r="B40" s="2"/>
      <c r="C40" s="3" t="s">
        <v>32</v>
      </c>
      <c r="D40" s="7">
        <v>1571</v>
      </c>
      <c r="E40" s="7">
        <v>633</v>
      </c>
      <c r="F40" s="7">
        <v>602</v>
      </c>
      <c r="G40" s="7">
        <v>592</v>
      </c>
      <c r="H40" s="7">
        <v>499</v>
      </c>
      <c r="I40" s="7">
        <v>390</v>
      </c>
      <c r="J40" s="7">
        <v>347</v>
      </c>
      <c r="K40" s="7">
        <v>219</v>
      </c>
      <c r="L40" s="7">
        <v>147</v>
      </c>
      <c r="M40" s="7">
        <v>187</v>
      </c>
      <c r="N40" s="7">
        <v>5187</v>
      </c>
      <c r="O40" s="37"/>
    </row>
    <row r="41" spans="1:15" ht="9" customHeight="1" x14ac:dyDescent="0.25">
      <c r="A41" s="1">
        <v>10</v>
      </c>
      <c r="B41" s="2"/>
      <c r="C41" s="3" t="s">
        <v>30</v>
      </c>
      <c r="D41" s="7">
        <v>1127</v>
      </c>
      <c r="E41" s="7">
        <v>966</v>
      </c>
      <c r="F41" s="7">
        <v>586</v>
      </c>
      <c r="G41" s="7">
        <v>273</v>
      </c>
      <c r="H41" s="7">
        <v>212</v>
      </c>
      <c r="I41" s="7">
        <v>155</v>
      </c>
      <c r="J41" s="7">
        <v>137</v>
      </c>
      <c r="K41" s="7">
        <v>133</v>
      </c>
      <c r="L41" s="7">
        <v>64</v>
      </c>
      <c r="M41" s="7">
        <v>91</v>
      </c>
      <c r="N41" s="7">
        <v>3744</v>
      </c>
      <c r="O41" s="37"/>
    </row>
    <row r="42" spans="1:15" ht="9" customHeight="1" x14ac:dyDescent="0.25">
      <c r="A42" s="1">
        <v>11</v>
      </c>
      <c r="B42" s="2"/>
      <c r="C42" s="5" t="s">
        <v>12</v>
      </c>
      <c r="D42" s="7">
        <v>2005</v>
      </c>
      <c r="E42" s="7">
        <v>281</v>
      </c>
      <c r="F42" s="7">
        <v>700</v>
      </c>
      <c r="G42" s="7">
        <v>747</v>
      </c>
      <c r="H42" s="7">
        <v>569</v>
      </c>
      <c r="I42" s="7">
        <v>334</v>
      </c>
      <c r="J42" s="7">
        <v>144</v>
      </c>
      <c r="K42" s="7">
        <v>63</v>
      </c>
      <c r="L42" s="7">
        <v>32</v>
      </c>
      <c r="M42" s="7">
        <v>16</v>
      </c>
      <c r="N42" s="7">
        <v>4891</v>
      </c>
      <c r="O42" s="37"/>
    </row>
    <row r="43" spans="1:15" ht="9" customHeight="1" x14ac:dyDescent="0.25">
      <c r="A43" s="1">
        <v>12</v>
      </c>
      <c r="B43" s="2"/>
      <c r="C43" s="4" t="s">
        <v>31</v>
      </c>
      <c r="D43" s="7">
        <v>982</v>
      </c>
      <c r="E43" s="7">
        <v>345</v>
      </c>
      <c r="F43" s="7">
        <v>165</v>
      </c>
      <c r="G43" s="7">
        <v>149</v>
      </c>
      <c r="H43" s="7">
        <v>157</v>
      </c>
      <c r="I43" s="7">
        <v>184</v>
      </c>
      <c r="J43" s="7">
        <v>120</v>
      </c>
      <c r="K43" s="7">
        <v>135</v>
      </c>
      <c r="L43" s="7">
        <v>135</v>
      </c>
      <c r="M43" s="7">
        <v>336</v>
      </c>
      <c r="N43" s="7">
        <v>2708</v>
      </c>
      <c r="O43" s="37"/>
    </row>
    <row r="44" spans="1:15" ht="9" customHeight="1" x14ac:dyDescent="0.25">
      <c r="A44" s="1">
        <v>13</v>
      </c>
      <c r="B44" s="2"/>
      <c r="C44" s="3" t="s">
        <v>14</v>
      </c>
      <c r="D44" s="7">
        <v>1190</v>
      </c>
      <c r="E44" s="7">
        <v>859</v>
      </c>
      <c r="F44" s="7">
        <v>507</v>
      </c>
      <c r="G44" s="7">
        <v>372</v>
      </c>
      <c r="H44" s="7">
        <v>391</v>
      </c>
      <c r="I44" s="7">
        <v>262</v>
      </c>
      <c r="J44" s="7">
        <v>174</v>
      </c>
      <c r="K44" s="7">
        <v>87</v>
      </c>
      <c r="L44" s="7">
        <v>48</v>
      </c>
      <c r="M44" s="7">
        <v>44</v>
      </c>
      <c r="N44" s="7">
        <v>3934</v>
      </c>
      <c r="O44" s="37"/>
    </row>
    <row r="45" spans="1:15" ht="9" customHeight="1" x14ac:dyDescent="0.25">
      <c r="A45" s="1">
        <v>14</v>
      </c>
      <c r="B45" s="2"/>
      <c r="C45" s="3" t="s">
        <v>33</v>
      </c>
      <c r="D45" s="7">
        <v>414</v>
      </c>
      <c r="E45" s="7">
        <v>253</v>
      </c>
      <c r="F45" s="7">
        <v>182</v>
      </c>
      <c r="G45" s="7">
        <v>151</v>
      </c>
      <c r="H45" s="7">
        <v>152</v>
      </c>
      <c r="I45" s="7">
        <v>131</v>
      </c>
      <c r="J45" s="7">
        <v>114</v>
      </c>
      <c r="K45" s="7">
        <v>111</v>
      </c>
      <c r="L45" s="7">
        <v>88</v>
      </c>
      <c r="M45" s="7">
        <v>116</v>
      </c>
      <c r="N45" s="7">
        <v>1712</v>
      </c>
      <c r="O45" s="37"/>
    </row>
    <row r="46" spans="1:15" ht="9" customHeight="1" x14ac:dyDescent="0.25">
      <c r="A46" s="1">
        <v>15</v>
      </c>
      <c r="B46" s="2"/>
      <c r="C46" s="3" t="s">
        <v>35</v>
      </c>
      <c r="D46" s="7">
        <v>54</v>
      </c>
      <c r="E46" s="7">
        <v>588</v>
      </c>
      <c r="F46" s="7">
        <v>810</v>
      </c>
      <c r="G46" s="7">
        <v>486</v>
      </c>
      <c r="H46" s="7">
        <v>219</v>
      </c>
      <c r="I46" s="7">
        <v>67</v>
      </c>
      <c r="J46" s="7">
        <v>19</v>
      </c>
      <c r="K46" s="7">
        <v>14</v>
      </c>
      <c r="L46" s="7">
        <v>10</v>
      </c>
      <c r="M46" s="7">
        <v>22</v>
      </c>
      <c r="N46" s="7">
        <v>2289</v>
      </c>
      <c r="O46" s="37"/>
    </row>
    <row r="47" spans="1:15" ht="9" customHeight="1" x14ac:dyDescent="0.25">
      <c r="A47" s="1">
        <v>16</v>
      </c>
      <c r="B47" s="2"/>
      <c r="C47" s="3" t="s">
        <v>15</v>
      </c>
      <c r="D47" s="7">
        <v>264</v>
      </c>
      <c r="E47" s="7">
        <v>217</v>
      </c>
      <c r="F47" s="7">
        <v>285</v>
      </c>
      <c r="G47" s="7">
        <v>300</v>
      </c>
      <c r="H47" s="7">
        <v>253</v>
      </c>
      <c r="I47" s="7">
        <v>158</v>
      </c>
      <c r="J47" s="7">
        <v>115</v>
      </c>
      <c r="K47" s="7">
        <v>73</v>
      </c>
      <c r="L47" s="7">
        <v>35</v>
      </c>
      <c r="M47" s="7">
        <v>61</v>
      </c>
      <c r="N47" s="7">
        <v>1761</v>
      </c>
      <c r="O47" s="37"/>
    </row>
    <row r="48" spans="1:15" ht="9" customHeight="1" x14ac:dyDescent="0.25">
      <c r="A48" s="1">
        <v>17</v>
      </c>
      <c r="B48" s="2"/>
      <c r="C48" s="5" t="s">
        <v>37</v>
      </c>
      <c r="D48" s="7">
        <v>910</v>
      </c>
      <c r="E48" s="7">
        <v>589</v>
      </c>
      <c r="F48" s="7">
        <v>419</v>
      </c>
      <c r="G48" s="7">
        <v>333</v>
      </c>
      <c r="H48" s="7">
        <v>259</v>
      </c>
      <c r="I48" s="7">
        <v>105</v>
      </c>
      <c r="J48" s="7">
        <v>43</v>
      </c>
      <c r="K48" s="7">
        <v>24</v>
      </c>
      <c r="L48" s="7">
        <v>7</v>
      </c>
      <c r="M48" s="7">
        <v>4</v>
      </c>
      <c r="N48" s="7">
        <v>2693</v>
      </c>
      <c r="O48" s="37"/>
    </row>
    <row r="49" spans="1:15" ht="9" customHeight="1" x14ac:dyDescent="0.25">
      <c r="A49" s="1">
        <v>18</v>
      </c>
      <c r="B49" s="2"/>
      <c r="C49" s="5" t="s">
        <v>36</v>
      </c>
      <c r="D49" s="7">
        <v>292</v>
      </c>
      <c r="E49" s="7">
        <v>936</v>
      </c>
      <c r="F49" s="7">
        <v>436</v>
      </c>
      <c r="G49" s="7">
        <v>160</v>
      </c>
      <c r="H49" s="7">
        <v>138</v>
      </c>
      <c r="I49" s="7">
        <v>92</v>
      </c>
      <c r="J49" s="7">
        <v>60</v>
      </c>
      <c r="K49" s="7">
        <v>27</v>
      </c>
      <c r="L49" s="7">
        <v>14</v>
      </c>
      <c r="M49" s="7">
        <v>20</v>
      </c>
      <c r="N49" s="7">
        <v>2175</v>
      </c>
      <c r="O49" s="37"/>
    </row>
    <row r="50" spans="1:15" ht="9" customHeight="1" x14ac:dyDescent="0.25">
      <c r="A50" s="1">
        <v>19</v>
      </c>
      <c r="B50" s="2"/>
      <c r="C50" s="4" t="s">
        <v>34</v>
      </c>
      <c r="D50" s="7">
        <v>273</v>
      </c>
      <c r="E50" s="7">
        <v>107</v>
      </c>
      <c r="F50" s="7">
        <v>85</v>
      </c>
      <c r="G50" s="7">
        <v>97</v>
      </c>
      <c r="H50" s="7">
        <v>74</v>
      </c>
      <c r="I50" s="7">
        <v>68</v>
      </c>
      <c r="J50" s="7">
        <v>50</v>
      </c>
      <c r="K50" s="7">
        <v>40</v>
      </c>
      <c r="L50" s="7">
        <v>15</v>
      </c>
      <c r="M50" s="7">
        <v>16</v>
      </c>
      <c r="N50" s="7">
        <v>825</v>
      </c>
      <c r="O50" s="37"/>
    </row>
    <row r="51" spans="1:15" ht="9" customHeight="1" x14ac:dyDescent="0.25">
      <c r="A51" s="1">
        <v>20</v>
      </c>
      <c r="B51" s="2"/>
      <c r="C51" s="3" t="s">
        <v>38</v>
      </c>
      <c r="D51" s="7">
        <v>620</v>
      </c>
      <c r="E51" s="7">
        <v>170</v>
      </c>
      <c r="F51" s="7">
        <v>257</v>
      </c>
      <c r="G51" s="7">
        <v>265</v>
      </c>
      <c r="H51" s="7">
        <v>189</v>
      </c>
      <c r="I51" s="7">
        <v>181</v>
      </c>
      <c r="J51" s="7">
        <v>125</v>
      </c>
      <c r="K51" s="7">
        <v>77</v>
      </c>
      <c r="L51" s="7">
        <v>44</v>
      </c>
      <c r="M51" s="7">
        <v>26</v>
      </c>
      <c r="N51" s="7">
        <v>1954</v>
      </c>
      <c r="O51" s="37"/>
    </row>
    <row r="52" spans="1:15" ht="9" customHeight="1" x14ac:dyDescent="0.25">
      <c r="A52" s="1"/>
      <c r="B52" s="2"/>
      <c r="C52" s="3"/>
      <c r="O52" s="37"/>
    </row>
    <row r="53" spans="1:15" s="57" customFormat="1" ht="9" customHeight="1" x14ac:dyDescent="0.25">
      <c r="A53" s="53"/>
      <c r="B53" s="54"/>
      <c r="C53" s="58" t="s">
        <v>16</v>
      </c>
      <c r="D53" s="27">
        <v>9870</v>
      </c>
      <c r="E53" s="27">
        <v>9575</v>
      </c>
      <c r="F53" s="27">
        <v>6126</v>
      </c>
      <c r="G53" s="27">
        <v>4226</v>
      </c>
      <c r="H53" s="27">
        <v>2790</v>
      </c>
      <c r="I53" s="27">
        <v>1832</v>
      </c>
      <c r="J53" s="27">
        <v>1191</v>
      </c>
      <c r="K53" s="27">
        <v>799</v>
      </c>
      <c r="L53" s="27">
        <v>646</v>
      </c>
      <c r="M53" s="27">
        <v>1246</v>
      </c>
      <c r="N53" s="27">
        <v>38301</v>
      </c>
      <c r="O53" s="56"/>
    </row>
    <row r="54" spans="1:15" ht="9" customHeight="1" x14ac:dyDescent="0.25">
      <c r="A54" s="1"/>
      <c r="B54" s="2"/>
      <c r="C54" s="3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37"/>
    </row>
    <row r="55" spans="1:15" ht="9" customHeight="1" x14ac:dyDescent="0.25">
      <c r="A55" s="1"/>
      <c r="B55" s="2"/>
      <c r="C55" s="6" t="s">
        <v>29</v>
      </c>
      <c r="D55" s="15">
        <v>47657</v>
      </c>
      <c r="E55" s="15">
        <v>41891</v>
      </c>
      <c r="F55" s="15">
        <v>31952</v>
      </c>
      <c r="G55" s="15">
        <v>24655</v>
      </c>
      <c r="H55" s="15">
        <v>18565</v>
      </c>
      <c r="I55" s="15">
        <v>11325</v>
      </c>
      <c r="J55" s="15">
        <v>6469</v>
      </c>
      <c r="K55" s="15">
        <v>3694</v>
      </c>
      <c r="L55" s="15">
        <v>2459</v>
      </c>
      <c r="M55" s="15">
        <v>5641</v>
      </c>
      <c r="N55" s="15">
        <v>194308</v>
      </c>
      <c r="O55" s="37"/>
    </row>
    <row r="56" spans="1:15" ht="11.25" customHeight="1" x14ac:dyDescent="0.25">
      <c r="A56" s="52" t="s">
        <v>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37"/>
    </row>
    <row r="57" spans="1:15" ht="9" customHeight="1" x14ac:dyDescent="0.25">
      <c r="A57" s="1">
        <v>1</v>
      </c>
      <c r="B57" s="2"/>
      <c r="C57" s="3" t="s">
        <v>6</v>
      </c>
      <c r="D57" s="34">
        <v>5199</v>
      </c>
      <c r="E57" s="34">
        <v>1681</v>
      </c>
      <c r="F57" s="34">
        <v>1716</v>
      </c>
      <c r="G57" s="34">
        <v>1473</v>
      </c>
      <c r="H57" s="34">
        <v>1025</v>
      </c>
      <c r="I57" s="34">
        <v>809</v>
      </c>
      <c r="J57" s="34">
        <v>569</v>
      </c>
      <c r="K57" s="34">
        <v>586</v>
      </c>
      <c r="L57" s="34">
        <v>550</v>
      </c>
      <c r="M57" s="34">
        <v>2052</v>
      </c>
      <c r="N57" s="34">
        <v>15660</v>
      </c>
      <c r="O57" s="37"/>
    </row>
    <row r="58" spans="1:15" ht="9" customHeight="1" x14ac:dyDescent="0.25">
      <c r="A58" s="1">
        <v>2</v>
      </c>
      <c r="B58" s="2"/>
      <c r="C58" s="3" t="s">
        <v>9</v>
      </c>
      <c r="D58" s="34">
        <v>3018</v>
      </c>
      <c r="E58" s="34">
        <v>1791</v>
      </c>
      <c r="F58" s="34">
        <v>1216</v>
      </c>
      <c r="G58" s="34">
        <v>1492</v>
      </c>
      <c r="H58" s="34">
        <v>1745</v>
      </c>
      <c r="I58" s="34">
        <v>1750</v>
      </c>
      <c r="J58" s="34">
        <v>1670</v>
      </c>
      <c r="K58" s="34">
        <v>1735</v>
      </c>
      <c r="L58" s="34">
        <v>1636</v>
      </c>
      <c r="M58" s="34">
        <v>3548</v>
      </c>
      <c r="N58" s="34">
        <v>19601</v>
      </c>
      <c r="O58" s="37"/>
    </row>
    <row r="59" spans="1:15" ht="9" customHeight="1" x14ac:dyDescent="0.25">
      <c r="A59" s="1">
        <v>3</v>
      </c>
      <c r="B59" s="2"/>
      <c r="C59" s="4" t="s">
        <v>10</v>
      </c>
      <c r="D59" s="34">
        <v>2140</v>
      </c>
      <c r="E59" s="34">
        <v>868</v>
      </c>
      <c r="F59" s="34">
        <v>683</v>
      </c>
      <c r="G59" s="34">
        <v>438</v>
      </c>
      <c r="H59" s="34">
        <v>395</v>
      </c>
      <c r="I59" s="34">
        <v>228</v>
      </c>
      <c r="J59" s="34">
        <v>80</v>
      </c>
      <c r="K59" s="34">
        <v>40</v>
      </c>
      <c r="L59" s="34">
        <v>31</v>
      </c>
      <c r="M59" s="34">
        <v>78</v>
      </c>
      <c r="N59" s="34">
        <v>4981</v>
      </c>
      <c r="O59" s="37"/>
    </row>
    <row r="60" spans="1:15" ht="9" customHeight="1" x14ac:dyDescent="0.25">
      <c r="A60" s="1">
        <v>4</v>
      </c>
      <c r="B60" s="2"/>
      <c r="C60" s="3" t="s">
        <v>5</v>
      </c>
      <c r="D60" s="34">
        <v>4253</v>
      </c>
      <c r="E60" s="34">
        <v>1363</v>
      </c>
      <c r="F60" s="34">
        <v>1116</v>
      </c>
      <c r="G60" s="34">
        <v>929</v>
      </c>
      <c r="H60" s="34">
        <v>744</v>
      </c>
      <c r="I60" s="34">
        <v>561</v>
      </c>
      <c r="J60" s="34">
        <v>381</v>
      </c>
      <c r="K60" s="34">
        <v>265</v>
      </c>
      <c r="L60" s="34">
        <v>214</v>
      </c>
      <c r="M60" s="34">
        <v>745</v>
      </c>
      <c r="N60" s="34">
        <v>10571</v>
      </c>
      <c r="O60" s="37"/>
    </row>
    <row r="61" spans="1:15" ht="9" customHeight="1" x14ac:dyDescent="0.25">
      <c r="A61" s="1">
        <v>5</v>
      </c>
      <c r="B61" s="2"/>
      <c r="C61" s="4" t="s">
        <v>11</v>
      </c>
      <c r="D61" s="34">
        <v>2021</v>
      </c>
      <c r="E61" s="34">
        <v>446</v>
      </c>
      <c r="F61" s="34">
        <v>381</v>
      </c>
      <c r="G61" s="34">
        <v>259</v>
      </c>
      <c r="H61" s="34">
        <v>259</v>
      </c>
      <c r="I61" s="34">
        <v>162</v>
      </c>
      <c r="J61" s="34">
        <v>90</v>
      </c>
      <c r="K61" s="34">
        <v>29</v>
      </c>
      <c r="L61" s="34">
        <v>33</v>
      </c>
      <c r="M61" s="34">
        <v>78</v>
      </c>
      <c r="N61" s="34">
        <v>3758</v>
      </c>
      <c r="O61" s="37"/>
    </row>
    <row r="62" spans="1:15" ht="9" customHeight="1" x14ac:dyDescent="0.25">
      <c r="A62" s="1">
        <v>6</v>
      </c>
      <c r="B62" s="2"/>
      <c r="C62" s="4" t="s">
        <v>13</v>
      </c>
      <c r="D62" s="34">
        <v>1428</v>
      </c>
      <c r="E62" s="34">
        <v>334</v>
      </c>
      <c r="F62" s="34">
        <v>449</v>
      </c>
      <c r="G62" s="34">
        <v>356</v>
      </c>
      <c r="H62" s="34">
        <v>238</v>
      </c>
      <c r="I62" s="34">
        <v>180</v>
      </c>
      <c r="J62" s="34">
        <v>75</v>
      </c>
      <c r="K62" s="34">
        <v>33</v>
      </c>
      <c r="L62" s="34">
        <v>28</v>
      </c>
      <c r="M62" s="34">
        <v>28</v>
      </c>
      <c r="N62" s="34">
        <v>3149</v>
      </c>
      <c r="O62" s="37"/>
    </row>
    <row r="63" spans="1:15" ht="9" customHeight="1" x14ac:dyDescent="0.25">
      <c r="A63" s="1">
        <v>7</v>
      </c>
      <c r="B63" s="2"/>
      <c r="C63" s="4" t="s">
        <v>8</v>
      </c>
      <c r="D63" s="34">
        <v>1825</v>
      </c>
      <c r="E63" s="34">
        <v>900</v>
      </c>
      <c r="F63" s="34">
        <v>1029</v>
      </c>
      <c r="G63" s="34">
        <v>1049</v>
      </c>
      <c r="H63" s="34">
        <v>728</v>
      </c>
      <c r="I63" s="34">
        <v>478</v>
      </c>
      <c r="J63" s="34">
        <v>322</v>
      </c>
      <c r="K63" s="34">
        <v>205</v>
      </c>
      <c r="L63" s="34">
        <v>156</v>
      </c>
      <c r="M63" s="34">
        <v>481</v>
      </c>
      <c r="N63" s="34">
        <v>7173</v>
      </c>
      <c r="O63" s="37"/>
    </row>
    <row r="64" spans="1:15" ht="9" customHeight="1" x14ac:dyDescent="0.25">
      <c r="A64" s="1">
        <v>8</v>
      </c>
      <c r="B64" s="2"/>
      <c r="C64" s="5" t="s">
        <v>7</v>
      </c>
      <c r="D64" s="34">
        <v>1295</v>
      </c>
      <c r="E64" s="34">
        <v>477</v>
      </c>
      <c r="F64" s="34">
        <v>621</v>
      </c>
      <c r="G64" s="34">
        <v>503</v>
      </c>
      <c r="H64" s="34">
        <v>358</v>
      </c>
      <c r="I64" s="34">
        <v>258</v>
      </c>
      <c r="J64" s="34">
        <v>167</v>
      </c>
      <c r="K64" s="34">
        <v>82</v>
      </c>
      <c r="L64" s="34">
        <v>66</v>
      </c>
      <c r="M64" s="34">
        <v>181</v>
      </c>
      <c r="N64" s="34">
        <v>4008</v>
      </c>
      <c r="O64" s="37"/>
    </row>
    <row r="65" spans="1:15" ht="9" customHeight="1" x14ac:dyDescent="0.25">
      <c r="A65" s="1">
        <v>9</v>
      </c>
      <c r="B65" s="2"/>
      <c r="C65" s="3" t="s">
        <v>32</v>
      </c>
      <c r="D65" s="34">
        <v>1425</v>
      </c>
      <c r="E65" s="34">
        <v>712</v>
      </c>
      <c r="F65" s="34">
        <v>709</v>
      </c>
      <c r="G65" s="34">
        <v>729</v>
      </c>
      <c r="H65" s="34">
        <v>642</v>
      </c>
      <c r="I65" s="34">
        <v>525</v>
      </c>
      <c r="J65" s="34">
        <v>492</v>
      </c>
      <c r="K65" s="34">
        <v>370</v>
      </c>
      <c r="L65" s="34">
        <v>237</v>
      </c>
      <c r="M65" s="34">
        <v>345</v>
      </c>
      <c r="N65" s="34">
        <v>6186</v>
      </c>
      <c r="O65" s="37"/>
    </row>
    <row r="66" spans="1:15" ht="9" customHeight="1" x14ac:dyDescent="0.25">
      <c r="A66" s="1">
        <v>10</v>
      </c>
      <c r="B66" s="2"/>
      <c r="C66" s="3" t="s">
        <v>30</v>
      </c>
      <c r="D66" s="34">
        <v>1011</v>
      </c>
      <c r="E66" s="34">
        <v>1559</v>
      </c>
      <c r="F66" s="34">
        <v>776</v>
      </c>
      <c r="G66" s="34">
        <v>325</v>
      </c>
      <c r="H66" s="34">
        <v>238</v>
      </c>
      <c r="I66" s="34">
        <v>186</v>
      </c>
      <c r="J66" s="34">
        <v>153</v>
      </c>
      <c r="K66" s="34">
        <v>157</v>
      </c>
      <c r="L66" s="34">
        <v>98</v>
      </c>
      <c r="M66" s="34">
        <v>99</v>
      </c>
      <c r="N66" s="34">
        <v>4602</v>
      </c>
      <c r="O66" s="37"/>
    </row>
    <row r="67" spans="1:15" ht="9" customHeight="1" x14ac:dyDescent="0.25">
      <c r="A67" s="1">
        <v>11</v>
      </c>
      <c r="B67" s="2"/>
      <c r="C67" s="5" t="s">
        <v>12</v>
      </c>
      <c r="D67" s="34">
        <v>1908</v>
      </c>
      <c r="E67" s="34">
        <v>205</v>
      </c>
      <c r="F67" s="34">
        <v>423</v>
      </c>
      <c r="G67" s="34">
        <v>369</v>
      </c>
      <c r="H67" s="34">
        <v>223</v>
      </c>
      <c r="I67" s="34">
        <v>126</v>
      </c>
      <c r="J67" s="34">
        <v>54</v>
      </c>
      <c r="K67" s="34">
        <v>29</v>
      </c>
      <c r="L67" s="34">
        <v>17</v>
      </c>
      <c r="M67" s="34">
        <v>33</v>
      </c>
      <c r="N67" s="34">
        <v>3387</v>
      </c>
      <c r="O67" s="37"/>
    </row>
    <row r="68" spans="1:15" ht="9" customHeight="1" x14ac:dyDescent="0.25">
      <c r="A68" s="1">
        <v>12</v>
      </c>
      <c r="B68" s="2"/>
      <c r="C68" s="4" t="s">
        <v>31</v>
      </c>
      <c r="D68" s="34">
        <v>1027</v>
      </c>
      <c r="E68" s="34">
        <v>652</v>
      </c>
      <c r="F68" s="34">
        <v>429</v>
      </c>
      <c r="G68" s="34">
        <v>362</v>
      </c>
      <c r="H68" s="34">
        <v>340</v>
      </c>
      <c r="I68" s="34">
        <v>241</v>
      </c>
      <c r="J68" s="34">
        <v>173</v>
      </c>
      <c r="K68" s="34">
        <v>131</v>
      </c>
      <c r="L68" s="34">
        <v>113</v>
      </c>
      <c r="M68" s="34">
        <v>303</v>
      </c>
      <c r="N68" s="34">
        <v>3771</v>
      </c>
      <c r="O68" s="37"/>
    </row>
    <row r="69" spans="1:15" ht="9" customHeight="1" x14ac:dyDescent="0.25">
      <c r="A69" s="1">
        <v>13</v>
      </c>
      <c r="B69" s="2"/>
      <c r="C69" s="3" t="s">
        <v>14</v>
      </c>
      <c r="D69" s="34">
        <v>838</v>
      </c>
      <c r="E69" s="34">
        <v>195</v>
      </c>
      <c r="F69" s="34">
        <v>173</v>
      </c>
      <c r="G69" s="34">
        <v>162</v>
      </c>
      <c r="H69" s="34">
        <v>153</v>
      </c>
      <c r="I69" s="34">
        <v>115</v>
      </c>
      <c r="J69" s="34">
        <v>61</v>
      </c>
      <c r="K69" s="34">
        <v>28</v>
      </c>
      <c r="L69" s="34">
        <v>16</v>
      </c>
      <c r="M69" s="34">
        <v>38</v>
      </c>
      <c r="N69" s="34">
        <v>1779</v>
      </c>
      <c r="O69" s="37"/>
    </row>
    <row r="70" spans="1:15" ht="9" customHeight="1" x14ac:dyDescent="0.25">
      <c r="A70" s="1">
        <v>14</v>
      </c>
      <c r="B70" s="2"/>
      <c r="C70" s="3" t="s">
        <v>33</v>
      </c>
      <c r="D70" s="34">
        <v>389</v>
      </c>
      <c r="E70" s="34">
        <v>613</v>
      </c>
      <c r="F70" s="34">
        <v>433</v>
      </c>
      <c r="G70" s="34">
        <v>396</v>
      </c>
      <c r="H70" s="34">
        <v>374</v>
      </c>
      <c r="I70" s="34">
        <v>310</v>
      </c>
      <c r="J70" s="34">
        <v>225</v>
      </c>
      <c r="K70" s="34">
        <v>247</v>
      </c>
      <c r="L70" s="34">
        <v>149</v>
      </c>
      <c r="M70" s="34">
        <v>290</v>
      </c>
      <c r="N70" s="34">
        <v>3426</v>
      </c>
      <c r="O70" s="37"/>
    </row>
    <row r="71" spans="1:15" ht="9" customHeight="1" x14ac:dyDescent="0.25">
      <c r="A71" s="1">
        <v>15</v>
      </c>
      <c r="B71" s="2"/>
      <c r="C71" s="3" t="s">
        <v>35</v>
      </c>
      <c r="D71" s="34">
        <v>62</v>
      </c>
      <c r="E71" s="34">
        <v>706</v>
      </c>
      <c r="F71" s="34">
        <v>872</v>
      </c>
      <c r="G71" s="34">
        <v>525</v>
      </c>
      <c r="H71" s="34">
        <v>233</v>
      </c>
      <c r="I71" s="34">
        <v>90</v>
      </c>
      <c r="J71" s="34">
        <v>15</v>
      </c>
      <c r="K71" s="34">
        <v>13</v>
      </c>
      <c r="L71" s="34">
        <v>12</v>
      </c>
      <c r="M71" s="34">
        <v>44</v>
      </c>
      <c r="N71" s="34">
        <v>2572</v>
      </c>
      <c r="O71" s="37"/>
    </row>
    <row r="72" spans="1:15" ht="9" customHeight="1" x14ac:dyDescent="0.25">
      <c r="A72" s="1">
        <v>16</v>
      </c>
      <c r="B72" s="2"/>
      <c r="C72" s="3" t="s">
        <v>15</v>
      </c>
      <c r="D72" s="34">
        <v>236</v>
      </c>
      <c r="E72" s="34">
        <v>346</v>
      </c>
      <c r="F72" s="34">
        <v>423</v>
      </c>
      <c r="G72" s="34">
        <v>436</v>
      </c>
      <c r="H72" s="34">
        <v>352</v>
      </c>
      <c r="I72" s="34">
        <v>323</v>
      </c>
      <c r="J72" s="34">
        <v>237</v>
      </c>
      <c r="K72" s="34">
        <v>160</v>
      </c>
      <c r="L72" s="34">
        <v>111</v>
      </c>
      <c r="M72" s="34">
        <v>180</v>
      </c>
      <c r="N72" s="34">
        <v>2804</v>
      </c>
      <c r="O72" s="37"/>
    </row>
    <row r="73" spans="1:15" ht="9" customHeight="1" x14ac:dyDescent="0.25">
      <c r="A73" s="1">
        <v>17</v>
      </c>
      <c r="B73" s="2"/>
      <c r="C73" s="5" t="s">
        <v>37</v>
      </c>
      <c r="D73" s="34">
        <v>451</v>
      </c>
      <c r="E73" s="34">
        <v>318</v>
      </c>
      <c r="F73" s="34">
        <v>336</v>
      </c>
      <c r="G73" s="34">
        <v>301</v>
      </c>
      <c r="H73" s="34">
        <v>217</v>
      </c>
      <c r="I73" s="34">
        <v>111</v>
      </c>
      <c r="J73" s="34">
        <v>40</v>
      </c>
      <c r="K73" s="34">
        <v>13</v>
      </c>
      <c r="L73" s="34">
        <v>3</v>
      </c>
      <c r="M73" s="34">
        <v>13</v>
      </c>
      <c r="N73" s="34">
        <v>1803</v>
      </c>
      <c r="O73" s="37"/>
    </row>
    <row r="74" spans="1:15" ht="9" customHeight="1" x14ac:dyDescent="0.25">
      <c r="A74" s="1">
        <v>18</v>
      </c>
      <c r="B74" s="2"/>
      <c r="C74" s="5" t="s">
        <v>36</v>
      </c>
      <c r="D74" s="34">
        <v>231</v>
      </c>
      <c r="E74" s="34">
        <v>830</v>
      </c>
      <c r="F74" s="34">
        <v>463</v>
      </c>
      <c r="G74" s="34">
        <v>110</v>
      </c>
      <c r="H74" s="34">
        <v>77</v>
      </c>
      <c r="I74" s="34">
        <v>56</v>
      </c>
      <c r="J74" s="34">
        <v>45</v>
      </c>
      <c r="K74" s="34">
        <v>23</v>
      </c>
      <c r="L74" s="34">
        <v>11</v>
      </c>
      <c r="M74" s="34">
        <v>35</v>
      </c>
      <c r="N74" s="34">
        <v>1881</v>
      </c>
      <c r="O74" s="37"/>
    </row>
    <row r="75" spans="1:15" ht="9" customHeight="1" x14ac:dyDescent="0.25">
      <c r="A75" s="1">
        <v>19</v>
      </c>
      <c r="B75" s="2"/>
      <c r="C75" s="4" t="s">
        <v>34</v>
      </c>
      <c r="D75" s="34">
        <v>211</v>
      </c>
      <c r="E75" s="34">
        <v>136</v>
      </c>
      <c r="F75" s="34">
        <v>202</v>
      </c>
      <c r="G75" s="34">
        <v>241</v>
      </c>
      <c r="H75" s="34">
        <v>341</v>
      </c>
      <c r="I75" s="34">
        <v>356</v>
      </c>
      <c r="J75" s="34">
        <v>448</v>
      </c>
      <c r="K75" s="34">
        <v>436</v>
      </c>
      <c r="L75" s="34">
        <v>421</v>
      </c>
      <c r="M75" s="34">
        <v>390</v>
      </c>
      <c r="N75" s="34">
        <v>3182</v>
      </c>
      <c r="O75" s="37"/>
    </row>
    <row r="76" spans="1:15" ht="9" customHeight="1" x14ac:dyDescent="0.25">
      <c r="A76" s="1">
        <v>20</v>
      </c>
      <c r="B76" s="2"/>
      <c r="C76" s="3" t="s">
        <v>38</v>
      </c>
      <c r="D76" s="34">
        <v>572</v>
      </c>
      <c r="E76" s="34">
        <v>134</v>
      </c>
      <c r="F76" s="34">
        <v>176</v>
      </c>
      <c r="G76" s="34">
        <v>122</v>
      </c>
      <c r="H76" s="34">
        <v>78</v>
      </c>
      <c r="I76" s="34">
        <v>86</v>
      </c>
      <c r="J76" s="34">
        <v>72</v>
      </c>
      <c r="K76" s="34">
        <v>54</v>
      </c>
      <c r="L76" s="34">
        <v>29</v>
      </c>
      <c r="M76" s="34">
        <v>43</v>
      </c>
      <c r="N76" s="34">
        <v>1366</v>
      </c>
      <c r="O76" s="37"/>
    </row>
    <row r="77" spans="1:15" ht="9" customHeight="1" x14ac:dyDescent="0.25">
      <c r="A77" s="1"/>
      <c r="B77" s="2"/>
      <c r="C77" s="33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7"/>
    </row>
    <row r="78" spans="1:15" s="57" customFormat="1" ht="9" customHeight="1" x14ac:dyDescent="0.25">
      <c r="A78" s="53"/>
      <c r="B78" s="54"/>
      <c r="C78" s="55" t="s">
        <v>16</v>
      </c>
      <c r="D78" s="36">
        <v>6805</v>
      </c>
      <c r="E78" s="36">
        <v>5593</v>
      </c>
      <c r="F78" s="36">
        <v>4370</v>
      </c>
      <c r="G78" s="36">
        <v>3507</v>
      </c>
      <c r="H78" s="36">
        <v>2661</v>
      </c>
      <c r="I78" s="36">
        <v>1949</v>
      </c>
      <c r="J78" s="36">
        <v>1532</v>
      </c>
      <c r="K78" s="36">
        <v>1180</v>
      </c>
      <c r="L78" s="36">
        <v>972</v>
      </c>
      <c r="M78" s="36">
        <v>2193</v>
      </c>
      <c r="N78" s="36">
        <v>30762</v>
      </c>
      <c r="O78" s="56"/>
    </row>
    <row r="79" spans="1:15" ht="9" customHeight="1" x14ac:dyDescent="0.25">
      <c r="A79" s="1"/>
      <c r="B79" s="2"/>
      <c r="C79" s="33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</row>
    <row r="80" spans="1:15" ht="9" customHeight="1" x14ac:dyDescent="0.25">
      <c r="A80" s="9"/>
      <c r="B80" s="10"/>
      <c r="C80" s="11" t="s">
        <v>29</v>
      </c>
      <c r="D80" s="12">
        <v>36345</v>
      </c>
      <c r="E80" s="12">
        <v>19859</v>
      </c>
      <c r="F80" s="12">
        <v>16996</v>
      </c>
      <c r="G80" s="12">
        <v>14084</v>
      </c>
      <c r="H80" s="12">
        <v>11421</v>
      </c>
      <c r="I80" s="12">
        <v>8900</v>
      </c>
      <c r="J80" s="12">
        <v>6901</v>
      </c>
      <c r="K80" s="12">
        <v>5816</v>
      </c>
      <c r="L80" s="12">
        <v>4903</v>
      </c>
      <c r="M80" s="12">
        <v>11197</v>
      </c>
      <c r="N80" s="12">
        <v>136422</v>
      </c>
      <c r="O80" s="37"/>
    </row>
    <row r="81" spans="1:15" s="19" customFormat="1" ht="10.5" customHeight="1" x14ac:dyDescent="0.25">
      <c r="A81" s="28" t="s">
        <v>3</v>
      </c>
      <c r="B81" s="29"/>
      <c r="C81" s="29"/>
      <c r="D81" s="29"/>
      <c r="E81" s="30"/>
      <c r="F81" s="30"/>
      <c r="G81" s="30"/>
      <c r="H81" s="30"/>
      <c r="I81" s="30"/>
      <c r="J81" s="31"/>
      <c r="K81" s="30"/>
      <c r="L81" s="30"/>
      <c r="M81" s="29"/>
      <c r="N81" s="32"/>
      <c r="O81" s="29"/>
    </row>
  </sheetData>
  <mergeCells count="5">
    <mergeCell ref="C4:C5"/>
    <mergeCell ref="D4:N4"/>
    <mergeCell ref="A6:N6"/>
    <mergeCell ref="A31:N31"/>
    <mergeCell ref="A56:N56"/>
  </mergeCells>
  <phoneticPr fontId="0" type="noConversion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34" zoomScaleNormal="100" workbookViewId="0">
      <selection activeCell="A78" sqref="A78:XFD78"/>
    </sheetView>
  </sheetViews>
  <sheetFormatPr defaultRowHeight="15" x14ac:dyDescent="0.25"/>
  <cols>
    <col min="1" max="1" width="3.140625" style="8" customWidth="1"/>
    <col min="2" max="2" width="0.7109375" style="8" customWidth="1"/>
    <col min="3" max="3" width="20.7109375" style="8" customWidth="1"/>
    <col min="4" max="14" width="7.7109375" style="8" customWidth="1"/>
    <col min="15" max="16384" width="9.140625" style="8"/>
  </cols>
  <sheetData>
    <row r="1" spans="1:15" s="19" customFormat="1" ht="12" customHeight="1" x14ac:dyDescent="0.25">
      <c r="A1" s="16" t="s">
        <v>39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</row>
    <row r="2" spans="1:15" s="19" customFormat="1" ht="9" customHeight="1" x14ac:dyDescent="0.25">
      <c r="A2" s="20"/>
      <c r="B2" s="20"/>
      <c r="C2" s="20"/>
      <c r="D2" s="21"/>
      <c r="E2" s="21"/>
      <c r="F2" s="21"/>
      <c r="G2" s="21"/>
      <c r="H2" s="21"/>
      <c r="I2" s="21"/>
      <c r="J2" s="21"/>
      <c r="K2" s="21"/>
      <c r="L2" s="22"/>
      <c r="M2" s="22"/>
      <c r="N2" s="22"/>
    </row>
    <row r="3" spans="1:15" s="19" customFormat="1" ht="9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s="25" customFormat="1" ht="10.5" customHeight="1" x14ac:dyDescent="0.25">
      <c r="A4" s="24"/>
      <c r="B4" s="24"/>
      <c r="C4" s="48" t="s">
        <v>4</v>
      </c>
      <c r="D4" s="50" t="s">
        <v>18</v>
      </c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5" s="25" customFormat="1" ht="10.5" customHeight="1" x14ac:dyDescent="0.25">
      <c r="A5" s="26"/>
      <c r="B5" s="26"/>
      <c r="C5" s="49"/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4" t="s">
        <v>17</v>
      </c>
    </row>
    <row r="6" spans="1:15" ht="11.25" customHeight="1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5" ht="9" customHeight="1" x14ac:dyDescent="0.25">
      <c r="A7" s="1">
        <v>1</v>
      </c>
      <c r="B7" s="2"/>
      <c r="C7" s="3" t="s">
        <v>6</v>
      </c>
      <c r="D7" s="38">
        <f>+'dati assoluti'!D7/'dati assoluti'!$N7*100</f>
        <v>34.30847036734199</v>
      </c>
      <c r="E7" s="38">
        <f>+'dati assoluti'!E7/'dati assoluti'!$N7*100</f>
        <v>10.514521062354259</v>
      </c>
      <c r="F7" s="38">
        <f>+'dati assoluti'!F7/'dati assoluti'!$N7*100</f>
        <v>9.8543351200751044</v>
      </c>
      <c r="G7" s="38">
        <f>+'dati assoluti'!G7/'dati assoluti'!$N7*100</f>
        <v>10.220768601798854</v>
      </c>
      <c r="H7" s="38">
        <f>+'dati assoluti'!H7/'dati assoluti'!$N7*100</f>
        <v>8.0130825838103021</v>
      </c>
      <c r="I7" s="38">
        <f>+'dati assoluti'!I7/'dati assoluti'!$N7*100</f>
        <v>5.4995306017382877</v>
      </c>
      <c r="J7" s="38">
        <f>+'dati assoluti'!J7/'dati assoluti'!$N7*100</f>
        <v>4.0004845401411222</v>
      </c>
      <c r="K7" s="38">
        <f>+'dati assoluti'!K7/'dati assoluti'!$N7*100</f>
        <v>3.4008661155022559</v>
      </c>
      <c r="L7" s="38">
        <f>+'dati assoluti'!L7/'dati assoluti'!$N7*100</f>
        <v>3.2191635625813877</v>
      </c>
      <c r="M7" s="38">
        <f>+'dati assoluti'!M7/'dati assoluti'!$N7*100</f>
        <v>10.96877744465643</v>
      </c>
      <c r="N7" s="38">
        <f>+'dati assoluti'!N7/'dati assoluti'!$N7*100</f>
        <v>100</v>
      </c>
      <c r="O7" s="45"/>
    </row>
    <row r="8" spans="1:15" ht="9" customHeight="1" x14ac:dyDescent="0.25">
      <c r="A8" s="1">
        <v>2</v>
      </c>
      <c r="B8" s="2"/>
      <c r="C8" s="3" t="s">
        <v>9</v>
      </c>
      <c r="D8" s="38">
        <f>+'dati assoluti'!D8/'dati assoluti'!$N8*100</f>
        <v>21.125614510934057</v>
      </c>
      <c r="E8" s="38">
        <f>+'dati assoluti'!E8/'dati assoluti'!$N8*100</f>
        <v>10.283098830310223</v>
      </c>
      <c r="F8" s="38">
        <f>+'dati assoluti'!F8/'dati assoluti'!$N8*100</f>
        <v>6.4417697914900831</v>
      </c>
      <c r="G8" s="38">
        <f>+'dati assoluti'!G8/'dati assoluti'!$N8*100</f>
        <v>8.008136972368197</v>
      </c>
      <c r="H8" s="38">
        <f>+'dati assoluti'!H8/'dati assoluti'!$N8*100</f>
        <v>9.4151551110357676</v>
      </c>
      <c r="I8" s="38">
        <f>+'dati assoluti'!I8/'dati assoluti'!$N8*100</f>
        <v>8.706560433971859</v>
      </c>
      <c r="J8" s="38">
        <f>+'dati assoluti'!J8/'dati assoluti'!$N8*100</f>
        <v>7.5368706560433969</v>
      </c>
      <c r="K8" s="38">
        <f>+'dati assoluti'!K8/'dati assoluti'!$N8*100</f>
        <v>7.1639260891676564</v>
      </c>
      <c r="L8" s="38">
        <f>+'dati assoluti'!L8/'dati assoluti'!$N8*100</f>
        <v>6.2824207492795399</v>
      </c>
      <c r="M8" s="38">
        <f>+'dati assoluti'!M8/'dati assoluti'!$N8*100</f>
        <v>15.036446855399221</v>
      </c>
      <c r="N8" s="38">
        <f>+'dati assoluti'!N8/'dati assoluti'!$N8*100</f>
        <v>100</v>
      </c>
      <c r="O8" s="45"/>
    </row>
    <row r="9" spans="1:15" ht="9" customHeight="1" x14ac:dyDescent="0.25">
      <c r="A9" s="1">
        <v>3</v>
      </c>
      <c r="B9" s="2"/>
      <c r="C9" s="4" t="s">
        <v>10</v>
      </c>
      <c r="D9" s="38">
        <f>+'dati assoluti'!D9/'dati assoluti'!$N9*100</f>
        <v>16.927065087928256</v>
      </c>
      <c r="E9" s="38">
        <f>+'dati assoluti'!E9/'dati assoluti'!$N9*100</f>
        <v>25.835493589294472</v>
      </c>
      <c r="F9" s="38">
        <f>+'dati assoluti'!F9/'dati assoluti'!$N9*100</f>
        <v>19.999299376445038</v>
      </c>
      <c r="G9" s="38">
        <f>+'dati assoluti'!G9/'dati assoluti'!$N9*100</f>
        <v>14.198136341343796</v>
      </c>
      <c r="H9" s="38">
        <f>+'dati assoluti'!H9/'dati assoluti'!$N9*100</f>
        <v>12.159321796398794</v>
      </c>
      <c r="I9" s="38">
        <f>+'dati assoluti'!I9/'dati assoluti'!$N9*100</f>
        <v>6.6944580676802357</v>
      </c>
      <c r="J9" s="38">
        <f>+'dati assoluti'!J9/'dati assoluti'!$N9*100</f>
        <v>2.6133258600154137</v>
      </c>
      <c r="K9" s="38">
        <f>+'dati assoluti'!K9/'dati assoluti'!$N9*100</f>
        <v>0.81622644153296431</v>
      </c>
      <c r="L9" s="38">
        <f>+'dati assoluti'!L9/'dati assoluti'!$N9*100</f>
        <v>0.30126812863448471</v>
      </c>
      <c r="M9" s="38">
        <f>+'dati assoluti'!M9/'dati assoluti'!$N9*100</f>
        <v>0.45540531072654661</v>
      </c>
      <c r="N9" s="38">
        <f>+'dati assoluti'!N9/'dati assoluti'!$N9*100</f>
        <v>100</v>
      </c>
      <c r="O9" s="45"/>
    </row>
    <row r="10" spans="1:15" ht="9" customHeight="1" x14ac:dyDescent="0.25">
      <c r="A10" s="1">
        <v>4</v>
      </c>
      <c r="B10" s="2"/>
      <c r="C10" s="3" t="s">
        <v>5</v>
      </c>
      <c r="D10" s="38">
        <f>+'dati assoluti'!D10/'dati assoluti'!$N10*100</f>
        <v>36.400891223044482</v>
      </c>
      <c r="E10" s="38">
        <f>+'dati assoluti'!E10/'dati assoluti'!$N10*100</f>
        <v>12.871011379008515</v>
      </c>
      <c r="F10" s="38">
        <f>+'dati assoluti'!F10/'dati assoluti'!$N10*100</f>
        <v>12.910798122065728</v>
      </c>
      <c r="G10" s="38">
        <f>+'dati assoluti'!G10/'dati assoluti'!$N10*100</f>
        <v>11.581920903954803</v>
      </c>
      <c r="H10" s="38">
        <f>+'dati assoluti'!H10/'dati assoluti'!$N10*100</f>
        <v>8.4904909684093255</v>
      </c>
      <c r="I10" s="38">
        <f>+'dati assoluti'!I10/'dati assoluti'!$N10*100</f>
        <v>5.8088644863531469</v>
      </c>
      <c r="J10" s="38">
        <f>+'dati assoluti'!J10/'dati assoluti'!$N10*100</f>
        <v>3.6007002466778069</v>
      </c>
      <c r="K10" s="38">
        <f>+'dati assoluti'!K10/'dati assoluti'!$N10*100</f>
        <v>2.1763348452295697</v>
      </c>
      <c r="L10" s="38">
        <f>+'dati assoluti'!L10/'dati assoluti'!$N10*100</f>
        <v>1.4164080528367948</v>
      </c>
      <c r="M10" s="38">
        <f>+'dati assoluti'!M10/'dati assoluti'!$N10*100</f>
        <v>4.7425797724198295</v>
      </c>
      <c r="N10" s="38">
        <f>+'dati assoluti'!N10/'dati assoluti'!$N10*100</f>
        <v>100</v>
      </c>
      <c r="O10" s="45"/>
    </row>
    <row r="11" spans="1:15" ht="9" customHeight="1" x14ac:dyDescent="0.25">
      <c r="A11" s="1">
        <v>5</v>
      </c>
      <c r="B11" s="2"/>
      <c r="C11" s="4" t="s">
        <v>11</v>
      </c>
      <c r="D11" s="38">
        <f>+'dati assoluti'!D11/'dati assoluti'!$N11*100</f>
        <v>27.575985303941213</v>
      </c>
      <c r="E11" s="38">
        <f>+'dati assoluti'!E11/'dati assoluti'!$N11*100</f>
        <v>28.210587842351369</v>
      </c>
      <c r="F11" s="38">
        <f>+'dati assoluti'!F11/'dati assoluti'!$N11*100</f>
        <v>14.871409485637944</v>
      </c>
      <c r="G11" s="38">
        <f>+'dati assoluti'!G11/'dati assoluti'!$N11*100</f>
        <v>11.556446225784903</v>
      </c>
      <c r="H11" s="38">
        <f>+'dati assoluti'!H11/'dati assoluti'!$N11*100</f>
        <v>9.4063126252505018</v>
      </c>
      <c r="I11" s="38">
        <f>+'dati assoluti'!I11/'dati assoluti'!$N11*100</f>
        <v>4.7762191048764198</v>
      </c>
      <c r="J11" s="38">
        <f>+'dati assoluti'!J11/'dati assoluti'!$N11*100</f>
        <v>2.0791583166332663</v>
      </c>
      <c r="K11" s="38">
        <f>+'dati assoluti'!K11/'dati assoluti'!$N11*100</f>
        <v>0.66382765531062127</v>
      </c>
      <c r="L11" s="38">
        <f>+'dati assoluti'!L11/'dati assoluti'!$N11*100</f>
        <v>0.30060120240480964</v>
      </c>
      <c r="M11" s="38">
        <f>+'dati assoluti'!M11/'dati assoluti'!$N11*100</f>
        <v>0.55945223780895126</v>
      </c>
      <c r="N11" s="38">
        <f>+'dati assoluti'!N11/'dati assoluti'!$N11*100</f>
        <v>100</v>
      </c>
      <c r="O11" s="45"/>
    </row>
    <row r="12" spans="1:15" ht="9" customHeight="1" x14ac:dyDescent="0.25">
      <c r="A12" s="1">
        <v>6</v>
      </c>
      <c r="B12" s="2"/>
      <c r="C12" s="4" t="s">
        <v>13</v>
      </c>
      <c r="D12" s="38">
        <f>+'dati assoluti'!D12/'dati assoluti'!$N12*100</f>
        <v>16.159530038092615</v>
      </c>
      <c r="E12" s="38">
        <f>+'dati assoluti'!E12/'dati assoluti'!$N12*100</f>
        <v>25.053926293083666</v>
      </c>
      <c r="F12" s="38">
        <f>+'dati assoluti'!F12/'dati assoluti'!$N12*100</f>
        <v>24.241589793014821</v>
      </c>
      <c r="G12" s="38">
        <f>+'dati assoluti'!G12/'dati assoluti'!$N12*100</f>
        <v>15.939235394006149</v>
      </c>
      <c r="H12" s="38">
        <f>+'dati assoluti'!H12/'dati assoluti'!$N12*100</f>
        <v>9.4038276194410013</v>
      </c>
      <c r="I12" s="38">
        <f>+'dati assoluti'!I12/'dati assoluti'!$N12*100</f>
        <v>5.2503556840607644</v>
      </c>
      <c r="J12" s="38">
        <f>+'dati assoluti'!J12/'dati assoluti'!$N12*100</f>
        <v>2.285556932397081</v>
      </c>
      <c r="K12" s="38">
        <f>+'dati assoluti'!K12/'dati assoluti'!$N12*100</f>
        <v>0.90871540685667074</v>
      </c>
      <c r="L12" s="38">
        <f>+'dati assoluti'!L12/'dati assoluti'!$N12*100</f>
        <v>0.44517875992473266</v>
      </c>
      <c r="M12" s="38">
        <f>+'dati assoluti'!M12/'dati assoluti'!$N12*100</f>
        <v>0.31208407912249297</v>
      </c>
      <c r="N12" s="38">
        <f>+'dati assoluti'!N12/'dati assoluti'!$N12*100</f>
        <v>100</v>
      </c>
      <c r="O12" s="45"/>
    </row>
    <row r="13" spans="1:15" ht="9" customHeight="1" x14ac:dyDescent="0.25">
      <c r="A13" s="1">
        <v>7</v>
      </c>
      <c r="B13" s="2"/>
      <c r="C13" s="4" t="s">
        <v>8</v>
      </c>
      <c r="D13" s="38">
        <f>+'dati assoluti'!D13/'dati assoluti'!$N13*100</f>
        <v>22.060833902939166</v>
      </c>
      <c r="E13" s="38">
        <f>+'dati assoluti'!E13/'dati assoluti'!$N13*100</f>
        <v>16.666666666666664</v>
      </c>
      <c r="F13" s="38">
        <f>+'dati assoluti'!F13/'dati assoluti'!$N13*100</f>
        <v>18.540669856459331</v>
      </c>
      <c r="G13" s="38">
        <f>+'dati assoluti'!G13/'dati assoluti'!$N13*100</f>
        <v>15.07177033492823</v>
      </c>
      <c r="H13" s="38">
        <f>+'dati assoluti'!H13/'dati assoluti'!$N13*100</f>
        <v>10.486443381180223</v>
      </c>
      <c r="I13" s="38">
        <f>+'dati assoluti'!I13/'dati assoluti'!$N13*100</f>
        <v>6.1118705855547963</v>
      </c>
      <c r="J13" s="38">
        <f>+'dati assoluti'!J13/'dati assoluti'!$N13*100</f>
        <v>3.4859876965140124</v>
      </c>
      <c r="K13" s="38">
        <f>+'dati assoluti'!K13/'dati assoluti'!$N13*100</f>
        <v>1.8113465481886533</v>
      </c>
      <c r="L13" s="38">
        <f>+'dati assoluti'!L13/'dati assoluti'!$N13*100</f>
        <v>1.2588288904078377</v>
      </c>
      <c r="M13" s="38">
        <f>+'dati assoluti'!M13/'dati assoluti'!$N13*100</f>
        <v>4.5055821371610838</v>
      </c>
      <c r="N13" s="38">
        <f>+'dati assoluti'!N13/'dati assoluti'!$N13*100</f>
        <v>100</v>
      </c>
      <c r="O13" s="45"/>
    </row>
    <row r="14" spans="1:15" ht="9" customHeight="1" x14ac:dyDescent="0.25">
      <c r="A14" s="1">
        <v>8</v>
      </c>
      <c r="B14" s="2"/>
      <c r="C14" s="5" t="s">
        <v>7</v>
      </c>
      <c r="D14" s="38">
        <f>+'dati assoluti'!D14/'dati assoluti'!$N14*100</f>
        <v>32.264772136544792</v>
      </c>
      <c r="E14" s="38">
        <f>+'dati assoluti'!E14/'dati assoluti'!$N14*100</f>
        <v>17.111419164789467</v>
      </c>
      <c r="F14" s="38">
        <f>+'dati assoluti'!F14/'dati assoluti'!$N14*100</f>
        <v>15.560561427828798</v>
      </c>
      <c r="G14" s="38">
        <f>+'dati assoluti'!G14/'dati assoluti'!$N14*100</f>
        <v>12.259573730722579</v>
      </c>
      <c r="H14" s="38">
        <f>+'dati assoluti'!H14/'dati assoluti'!$N14*100</f>
        <v>8.5253855484318137</v>
      </c>
      <c r="I14" s="38">
        <f>+'dati assoluti'!I14/'dati assoluti'!$N14*100</f>
        <v>5.856870559695027</v>
      </c>
      <c r="J14" s="38">
        <f>+'dati assoluti'!J14/'dati assoluti'!$N14*100</f>
        <v>3.3009876971062209</v>
      </c>
      <c r="K14" s="38">
        <f>+'dati assoluti'!K14/'dati assoluti'!$N14*100</f>
        <v>1.5248657078495926</v>
      </c>
      <c r="L14" s="38">
        <f>+'dati assoluti'!L14/'dati assoluti'!$N14*100</f>
        <v>1.2129613585167216</v>
      </c>
      <c r="M14" s="38">
        <f>+'dati assoluti'!M14/'dati assoluti'!$N14*100</f>
        <v>2.382602668514989</v>
      </c>
      <c r="N14" s="38">
        <f>+'dati assoluti'!N14/'dati assoluti'!$N14*100</f>
        <v>100</v>
      </c>
      <c r="O14" s="45"/>
    </row>
    <row r="15" spans="1:15" ht="9" customHeight="1" x14ac:dyDescent="0.25">
      <c r="A15" s="1">
        <v>9</v>
      </c>
      <c r="B15" s="2"/>
      <c r="C15" s="3" t="s">
        <v>32</v>
      </c>
      <c r="D15" s="38">
        <f>+'dati assoluti'!D15/'dati assoluti'!$N15*100</f>
        <v>26.34309329112811</v>
      </c>
      <c r="E15" s="38">
        <f>+'dati assoluti'!E15/'dati assoluti'!$N15*100</f>
        <v>11.826255165743426</v>
      </c>
      <c r="F15" s="38">
        <f>+'dati assoluti'!F15/'dati assoluti'!$N15*100</f>
        <v>11.527301503561066</v>
      </c>
      <c r="G15" s="38">
        <f>+'dati assoluti'!G15/'dati assoluti'!$N15*100</f>
        <v>11.61522905126176</v>
      </c>
      <c r="H15" s="38">
        <f>+'dati assoluti'!H15/'dati assoluti'!$N15*100</f>
        <v>10.032533192649257</v>
      </c>
      <c r="I15" s="38">
        <f>+'dati assoluti'!I15/'dati assoluti'!$N15*100</f>
        <v>8.0453706146135584</v>
      </c>
      <c r="J15" s="38">
        <f>+'dati assoluti'!J15/'dati assoluti'!$N15*100</f>
        <v>7.3771212520882798</v>
      </c>
      <c r="K15" s="38">
        <f>+'dati assoluti'!K15/'dati assoluti'!$N15*100</f>
        <v>5.1789325595709137</v>
      </c>
      <c r="L15" s="38">
        <f>+'dati assoluti'!L15/'dati assoluti'!$N15*100</f>
        <v>3.3764178317066742</v>
      </c>
      <c r="M15" s="38">
        <f>+'dati assoluti'!M15/'dati assoluti'!$N15*100</f>
        <v>4.6777455376769543</v>
      </c>
      <c r="N15" s="38">
        <f>+'dati assoluti'!N15/'dati assoluti'!$N15*100</f>
        <v>100</v>
      </c>
      <c r="O15" s="45"/>
    </row>
    <row r="16" spans="1:15" ht="9" customHeight="1" x14ac:dyDescent="0.25">
      <c r="A16" s="1">
        <v>10</v>
      </c>
      <c r="B16" s="2"/>
      <c r="C16" s="3" t="s">
        <v>30</v>
      </c>
      <c r="D16" s="38">
        <f>+'dati assoluti'!D16/'dati assoluti'!$N16*100</f>
        <v>25.617062065660196</v>
      </c>
      <c r="E16" s="38">
        <f>+'dati assoluti'!E16/'dati assoluti'!$N16*100</f>
        <v>30.254013898873712</v>
      </c>
      <c r="F16" s="38">
        <f>+'dati assoluti'!F16/'dati assoluti'!$N16*100</f>
        <v>16.319194823867722</v>
      </c>
      <c r="G16" s="38">
        <f>+'dati assoluti'!G16/'dati assoluti'!$N16*100</f>
        <v>7.1651090342679122</v>
      </c>
      <c r="H16" s="38">
        <f>+'dati assoluti'!H16/'dati assoluti'!$N16*100</f>
        <v>5.3918044572250183</v>
      </c>
      <c r="I16" s="38">
        <f>+'dati assoluti'!I16/'dati assoluti'!$N16*100</f>
        <v>4.0857895998082912</v>
      </c>
      <c r="J16" s="38">
        <f>+'dati assoluti'!J16/'dati assoluti'!$N16*100</f>
        <v>3.4747184279894561</v>
      </c>
      <c r="K16" s="38">
        <f>+'dati assoluti'!K16/'dati assoluti'!$N16*100</f>
        <v>3.4747184279894561</v>
      </c>
      <c r="L16" s="38">
        <f>+'dati assoluti'!L16/'dati assoluti'!$N16*100</f>
        <v>1.9410496046010064</v>
      </c>
      <c r="M16" s="38">
        <f>+'dati assoluti'!M16/'dati assoluti'!$N16*100</f>
        <v>2.2765396597172298</v>
      </c>
      <c r="N16" s="38">
        <f>+'dati assoluti'!N16/'dati assoluti'!$N16*100</f>
        <v>100</v>
      </c>
      <c r="O16" s="45"/>
    </row>
    <row r="17" spans="1:15" ht="9" customHeight="1" x14ac:dyDescent="0.25">
      <c r="A17" s="1">
        <v>11</v>
      </c>
      <c r="B17" s="2"/>
      <c r="C17" s="5" t="s">
        <v>12</v>
      </c>
      <c r="D17" s="38">
        <f>+'dati assoluti'!D17/'dati assoluti'!$N17*100</f>
        <v>47.269871949746317</v>
      </c>
      <c r="E17" s="38">
        <f>+'dati assoluti'!E17/'dati assoluti'!$N17*100</f>
        <v>5.8709833293065961</v>
      </c>
      <c r="F17" s="38">
        <f>+'dati assoluti'!F17/'dati assoluti'!$N17*100</f>
        <v>13.566078762986228</v>
      </c>
      <c r="G17" s="38">
        <f>+'dati assoluti'!G17/'dati assoluti'!$N17*100</f>
        <v>13.481517274704036</v>
      </c>
      <c r="H17" s="38">
        <f>+'dati assoluti'!H17/'dati assoluti'!$N17*100</f>
        <v>9.5675283884996389</v>
      </c>
      <c r="I17" s="38">
        <f>+'dati assoluti'!I17/'dati assoluti'!$N17*100</f>
        <v>5.5568978014013046</v>
      </c>
      <c r="J17" s="38">
        <f>+'dati assoluti'!J17/'dati assoluti'!$N17*100</f>
        <v>2.3918820971249097</v>
      </c>
      <c r="K17" s="38">
        <f>+'dati assoluti'!K17/'dati assoluti'!$N17*100</f>
        <v>1.111379560280261</v>
      </c>
      <c r="L17" s="38">
        <f>+'dati assoluti'!L17/'dati assoluti'!$N17*100</f>
        <v>0.59193041797535639</v>
      </c>
      <c r="M17" s="38">
        <f>+'dati assoluti'!M17/'dati assoluti'!$N17*100</f>
        <v>0.59193041797535639</v>
      </c>
      <c r="N17" s="38">
        <f>+'dati assoluti'!N17/'dati assoluti'!$N17*100</f>
        <v>100</v>
      </c>
      <c r="O17" s="45"/>
    </row>
    <row r="18" spans="1:15" ht="9" customHeight="1" x14ac:dyDescent="0.25">
      <c r="A18" s="1">
        <v>12</v>
      </c>
      <c r="B18" s="2"/>
      <c r="C18" s="4" t="s">
        <v>31</v>
      </c>
      <c r="D18" s="38">
        <f>+'dati assoluti'!D18/'dati assoluti'!$N18*100</f>
        <v>31.007871585121162</v>
      </c>
      <c r="E18" s="38">
        <f>+'dati assoluti'!E18/'dati assoluti'!$N18*100</f>
        <v>15.388177187837629</v>
      </c>
      <c r="F18" s="38">
        <f>+'dati assoluti'!F18/'dati assoluti'!$N18*100</f>
        <v>9.1680814940577253</v>
      </c>
      <c r="G18" s="38">
        <f>+'dati assoluti'!G18/'dati assoluti'!$N18*100</f>
        <v>7.8870196017904002</v>
      </c>
      <c r="H18" s="38">
        <f>+'dati assoluti'!H18/'dati assoluti'!$N18*100</f>
        <v>7.6709368729742238</v>
      </c>
      <c r="I18" s="38">
        <f>+'dati assoluti'!I18/'dati assoluti'!$N18*100</f>
        <v>6.5596542676338938</v>
      </c>
      <c r="J18" s="38">
        <f>+'dati assoluti'!J18/'dati assoluti'!$N18*100</f>
        <v>4.5223028245099552</v>
      </c>
      <c r="K18" s="38">
        <f>+'dati assoluti'!K18/'dati assoluti'!$N18*100</f>
        <v>4.1055718475073313</v>
      </c>
      <c r="L18" s="38">
        <f>+'dati assoluti'!L18/'dati assoluti'!$N18*100</f>
        <v>3.8277511961722488</v>
      </c>
      <c r="M18" s="38">
        <f>+'dati assoluti'!M18/'dati assoluti'!$N18*100</f>
        <v>9.8626331223954313</v>
      </c>
      <c r="N18" s="38">
        <f>+'dati assoluti'!N18/'dati assoluti'!$N18*100</f>
        <v>100</v>
      </c>
      <c r="O18" s="45"/>
    </row>
    <row r="19" spans="1:15" ht="9" customHeight="1" x14ac:dyDescent="0.25">
      <c r="A19" s="1">
        <v>13</v>
      </c>
      <c r="B19" s="2"/>
      <c r="C19" s="3" t="s">
        <v>14</v>
      </c>
      <c r="D19" s="38">
        <f>+'dati assoluti'!D19/'dati assoluti'!$N19*100</f>
        <v>35.497987047085594</v>
      </c>
      <c r="E19" s="38">
        <f>+'dati assoluti'!E19/'dati assoluti'!$N19*100</f>
        <v>18.449151058988271</v>
      </c>
      <c r="F19" s="38">
        <f>+'dati assoluti'!F19/'dati assoluti'!$N19*100</f>
        <v>11.902678102573079</v>
      </c>
      <c r="G19" s="38">
        <f>+'dati assoluti'!G19/'dati assoluti'!$N19*100</f>
        <v>9.3471030981970937</v>
      </c>
      <c r="H19" s="38">
        <f>+'dati assoluti'!H19/'dati assoluti'!$N19*100</f>
        <v>9.522142482058463</v>
      </c>
      <c r="I19" s="38">
        <f>+'dati assoluti'!I19/'dati assoluti'!$N19*100</f>
        <v>6.5989847715736047</v>
      </c>
      <c r="J19" s="38">
        <f>+'dati assoluti'!J19/'dati assoluti'!$N19*100</f>
        <v>4.1134255207421671</v>
      </c>
      <c r="K19" s="38">
        <f>+'dati assoluti'!K19/'dati assoluti'!$N19*100</f>
        <v>2.0129529144057412</v>
      </c>
      <c r="L19" s="38">
        <f>+'dati assoluti'!L19/'dati assoluti'!$N19*100</f>
        <v>1.1202520567127605</v>
      </c>
      <c r="M19" s="38">
        <f>+'dati assoluti'!M19/'dati assoluti'!$N19*100</f>
        <v>1.4353229476632243</v>
      </c>
      <c r="N19" s="38">
        <f>+'dati assoluti'!N19/'dati assoluti'!$N19*100</f>
        <v>100</v>
      </c>
      <c r="O19" s="45"/>
    </row>
    <row r="20" spans="1:15" ht="9" customHeight="1" x14ac:dyDescent="0.25">
      <c r="A20" s="1">
        <v>14</v>
      </c>
      <c r="B20" s="2"/>
      <c r="C20" s="3" t="s">
        <v>33</v>
      </c>
      <c r="D20" s="38">
        <f>+'dati assoluti'!D20/'dati assoluti'!$N20*100</f>
        <v>15.628649279875436</v>
      </c>
      <c r="E20" s="38">
        <f>+'dati assoluti'!E20/'dati assoluti'!$N20*100</f>
        <v>16.854807318022576</v>
      </c>
      <c r="F20" s="38">
        <f>+'dati assoluti'!F20/'dati assoluti'!$N20*100</f>
        <v>11.969637991436356</v>
      </c>
      <c r="G20" s="38">
        <f>+'dati assoluti'!G20/'dati assoluti'!$N20*100</f>
        <v>10.64616582327754</v>
      </c>
      <c r="H20" s="38">
        <f>+'dati assoluti'!H20/'dati assoluti'!$N20*100</f>
        <v>10.237446477228493</v>
      </c>
      <c r="I20" s="38">
        <f>+'dati assoluti'!I20/'dati assoluti'!$N20*100</f>
        <v>8.583106267029974</v>
      </c>
      <c r="J20" s="38">
        <f>+'dati assoluti'!J20/'dati assoluti'!$N20*100</f>
        <v>6.5978980147917472</v>
      </c>
      <c r="K20" s="38">
        <f>+'dati assoluti'!K20/'dati assoluti'!$N20*100</f>
        <v>6.9676917088361225</v>
      </c>
      <c r="L20" s="38">
        <f>+'dati assoluti'!L20/'dati assoluti'!$N20*100</f>
        <v>4.612689762553523</v>
      </c>
      <c r="M20" s="38">
        <f>+'dati assoluti'!M20/'dati assoluti'!$N20*100</f>
        <v>7.9019073569482288</v>
      </c>
      <c r="N20" s="38">
        <f>+'dati assoluti'!N20/'dati assoluti'!$N20*100</f>
        <v>100</v>
      </c>
      <c r="O20" s="45"/>
    </row>
    <row r="21" spans="1:15" ht="9" customHeight="1" x14ac:dyDescent="0.25">
      <c r="A21" s="1">
        <v>15</v>
      </c>
      <c r="B21" s="2"/>
      <c r="C21" s="3" t="s">
        <v>35</v>
      </c>
      <c r="D21" s="38">
        <f>+'dati assoluti'!D21/'dati assoluti'!$N21*100</f>
        <v>2.3863402592059249</v>
      </c>
      <c r="E21" s="38">
        <f>+'dati assoluti'!E21/'dati assoluti'!$N21*100</f>
        <v>26.620037029417816</v>
      </c>
      <c r="F21" s="38">
        <f>+'dati assoluti'!F21/'dati assoluti'!$N21*100</f>
        <v>34.601933758485906</v>
      </c>
      <c r="G21" s="38">
        <f>+'dati assoluti'!G21/'dati assoluti'!$N21*100</f>
        <v>20.798189672906808</v>
      </c>
      <c r="H21" s="38">
        <f>+'dati assoluti'!H21/'dati assoluti'!$N21*100</f>
        <v>9.2984982513886028</v>
      </c>
      <c r="I21" s="38">
        <f>+'dati assoluti'!I21/'dati assoluti'!$N21*100</f>
        <v>3.2297881094425018</v>
      </c>
      <c r="J21" s="38">
        <f>+'dati assoluti'!J21/'dati assoluti'!$N21*100</f>
        <v>0.699444558732771</v>
      </c>
      <c r="K21" s="38">
        <f>+'dati assoluti'!K21/'dati assoluti'!$N21*100</f>
        <v>0.55544126722896525</v>
      </c>
      <c r="L21" s="38">
        <f>+'dati assoluti'!L21/'dati assoluti'!$N21*100</f>
        <v>0.45258177329767535</v>
      </c>
      <c r="M21" s="38">
        <f>+'dati assoluti'!M21/'dati assoluti'!$N21*100</f>
        <v>1.357745319893026</v>
      </c>
      <c r="N21" s="38">
        <f>+'dati assoluti'!N21/'dati assoluti'!$N21*100</f>
        <v>100</v>
      </c>
      <c r="O21" s="45"/>
    </row>
    <row r="22" spans="1:15" ht="9" customHeight="1" x14ac:dyDescent="0.25">
      <c r="A22" s="1">
        <v>16</v>
      </c>
      <c r="B22" s="2"/>
      <c r="C22" s="3" t="s">
        <v>15</v>
      </c>
      <c r="D22" s="38">
        <f>+'dati assoluti'!D22/'dati assoluti'!$N22*100</f>
        <v>10.952902519167578</v>
      </c>
      <c r="E22" s="38">
        <f>+'dati assoluti'!E22/'dati assoluti'!$N22*100</f>
        <v>12.332968236582694</v>
      </c>
      <c r="F22" s="38">
        <f>+'dati assoluti'!F22/'dati assoluti'!$N22*100</f>
        <v>15.509309967141293</v>
      </c>
      <c r="G22" s="38">
        <f>+'dati assoluti'!G22/'dati assoluti'!$N22*100</f>
        <v>16.122672508214677</v>
      </c>
      <c r="H22" s="38">
        <f>+'dati assoluti'!H22/'dati assoluti'!$N22*100</f>
        <v>13.253012048192772</v>
      </c>
      <c r="I22" s="38">
        <f>+'dati assoluti'!I22/'dati assoluti'!$N22*100</f>
        <v>10.536692223439212</v>
      </c>
      <c r="J22" s="38">
        <f>+'dati assoluti'!J22/'dati assoluti'!$N22*100</f>
        <v>7.7108433734939767</v>
      </c>
      <c r="K22" s="38">
        <f>+'dati assoluti'!K22/'dati assoluti'!$N22*100</f>
        <v>5.1040525739320923</v>
      </c>
      <c r="L22" s="38">
        <f>+'dati assoluti'!L22/'dati assoluti'!$N22*100</f>
        <v>3.1982475355969333</v>
      </c>
      <c r="M22" s="38">
        <f>+'dati assoluti'!M22/'dati assoluti'!$N22*100</f>
        <v>5.2792990142387728</v>
      </c>
      <c r="N22" s="38">
        <f>+'dati assoluti'!N22/'dati assoluti'!$N22*100</f>
        <v>100</v>
      </c>
      <c r="O22" s="45"/>
    </row>
    <row r="23" spans="1:15" ht="9" customHeight="1" x14ac:dyDescent="0.25">
      <c r="A23" s="1">
        <v>17</v>
      </c>
      <c r="B23" s="2"/>
      <c r="C23" s="5" t="s">
        <v>37</v>
      </c>
      <c r="D23" s="38">
        <f>+'dati assoluti'!D23/'dati assoluti'!$N23*100</f>
        <v>30.271352313167259</v>
      </c>
      <c r="E23" s="38">
        <f>+'dati assoluti'!E23/'dati assoluti'!$N23*100</f>
        <v>20.173487544483987</v>
      </c>
      <c r="F23" s="38">
        <f>+'dati assoluti'!F23/'dati assoluti'!$N23*100</f>
        <v>16.792704626334519</v>
      </c>
      <c r="G23" s="38">
        <f>+'dati assoluti'!G23/'dati assoluti'!$N23*100</f>
        <v>14.101423487544483</v>
      </c>
      <c r="H23" s="38">
        <f>+'dati assoluti'!H23/'dati assoluti'!$N23*100</f>
        <v>10.587188612099645</v>
      </c>
      <c r="I23" s="38">
        <f>+'dati assoluti'!I23/'dati assoluti'!$N23*100</f>
        <v>4.8042704626334514</v>
      </c>
      <c r="J23" s="38">
        <f>+'dati assoluti'!J23/'dati assoluti'!$N23*100</f>
        <v>1.8460854092526691</v>
      </c>
      <c r="K23" s="38">
        <f>+'dati assoluti'!K23/'dati assoluti'!$N23*100</f>
        <v>0.8229537366548042</v>
      </c>
      <c r="L23" s="38">
        <f>+'dati assoluti'!L23/'dati assoluti'!$N23*100</f>
        <v>0.22241992882562281</v>
      </c>
      <c r="M23" s="38">
        <f>+'dati assoluti'!M23/'dati assoluti'!$N23*100</f>
        <v>0.37811387900355869</v>
      </c>
      <c r="N23" s="38">
        <f>+'dati assoluti'!N23/'dati assoluti'!$N23*100</f>
        <v>100</v>
      </c>
      <c r="O23" s="45"/>
    </row>
    <row r="24" spans="1:15" ht="9" customHeight="1" x14ac:dyDescent="0.25">
      <c r="A24" s="1">
        <v>18</v>
      </c>
      <c r="B24" s="2"/>
      <c r="C24" s="5" t="s">
        <v>36</v>
      </c>
      <c r="D24" s="38">
        <f>+'dati assoluti'!D24/'dati assoluti'!$N24*100</f>
        <v>12.894477317554239</v>
      </c>
      <c r="E24" s="38">
        <f>+'dati assoluti'!E24/'dati assoluti'!$N24*100</f>
        <v>43.540433925049307</v>
      </c>
      <c r="F24" s="38">
        <f>+'dati assoluti'!F24/'dati assoluti'!$N24*100</f>
        <v>22.164694280078894</v>
      </c>
      <c r="G24" s="38">
        <f>+'dati assoluti'!G24/'dati assoluti'!$N24*100</f>
        <v>6.6568047337278111</v>
      </c>
      <c r="H24" s="38">
        <f>+'dati assoluti'!H24/'dati assoluti'!$N24*100</f>
        <v>5.3007889546351086</v>
      </c>
      <c r="I24" s="38">
        <f>+'dati assoluti'!I24/'dati assoluti'!$N24*100</f>
        <v>3.6489151873767258</v>
      </c>
      <c r="J24" s="38">
        <f>+'dati assoluti'!J24/'dati assoluti'!$N24*100</f>
        <v>2.5887573964497044</v>
      </c>
      <c r="K24" s="38">
        <f>+'dati assoluti'!K24/'dati assoluti'!$N24*100</f>
        <v>1.2327416173570021</v>
      </c>
      <c r="L24" s="38">
        <f>+'dati assoluti'!L24/'dati assoluti'!$N24*100</f>
        <v>0.61637080867850103</v>
      </c>
      <c r="M24" s="38">
        <f>+'dati assoluti'!M24/'dati assoluti'!$N24*100</f>
        <v>1.3560157790927021</v>
      </c>
      <c r="N24" s="38">
        <f>+'dati assoluti'!N24/'dati assoluti'!$N24*100</f>
        <v>100</v>
      </c>
      <c r="O24" s="45"/>
    </row>
    <row r="25" spans="1:15" ht="9" customHeight="1" x14ac:dyDescent="0.25">
      <c r="A25" s="1">
        <v>19</v>
      </c>
      <c r="B25" s="2"/>
      <c r="C25" s="4" t="s">
        <v>34</v>
      </c>
      <c r="D25" s="38">
        <f>+'dati assoluti'!D25/'dati assoluti'!$N25*100</f>
        <v>12.078861991514849</v>
      </c>
      <c r="E25" s="38">
        <f>+'dati assoluti'!E25/'dati assoluti'!$N25*100</f>
        <v>6.0643873221861746</v>
      </c>
      <c r="F25" s="38">
        <f>+'dati assoluti'!F25/'dati assoluti'!$N25*100</f>
        <v>7.1624656850511599</v>
      </c>
      <c r="G25" s="38">
        <f>+'dati assoluti'!G25/'dati assoluti'!$N25*100</f>
        <v>8.4352383329173932</v>
      </c>
      <c r="H25" s="38">
        <f>+'dati assoluti'!H25/'dati assoluti'!$N25*100</f>
        <v>10.35687546793112</v>
      </c>
      <c r="I25" s="38">
        <f>+'dati assoluti'!I25/'dati assoluti'!$N25*100</f>
        <v>10.581482405789867</v>
      </c>
      <c r="J25" s="38">
        <f>+'dati assoluti'!J25/'dati assoluti'!$N25*100</f>
        <v>12.428250561517345</v>
      </c>
      <c r="K25" s="38">
        <f>+'dati assoluti'!K25/'dati assoluti'!$N25*100</f>
        <v>11.879211380084852</v>
      </c>
      <c r="L25" s="38">
        <f>+'dati assoluti'!L25/'dati assoluti'!$N25*100</f>
        <v>10.880958322934864</v>
      </c>
      <c r="M25" s="38">
        <f>+'dati assoluti'!M25/'dati assoluti'!$N25*100</f>
        <v>10.132268530072373</v>
      </c>
      <c r="N25" s="38">
        <f>+'dati assoluti'!N25/'dati assoluti'!$N25*100</f>
        <v>100</v>
      </c>
      <c r="O25" s="45"/>
    </row>
    <row r="26" spans="1:15" ht="9" customHeight="1" x14ac:dyDescent="0.25">
      <c r="A26" s="1">
        <v>20</v>
      </c>
      <c r="B26" s="2"/>
      <c r="C26" s="3" t="s">
        <v>38</v>
      </c>
      <c r="D26" s="38">
        <f>+'dati assoluti'!D26/'dati assoluti'!$N26*100</f>
        <v>35.903614457831324</v>
      </c>
      <c r="E26" s="38">
        <f>+'dati assoluti'!E26/'dati assoluti'!$N26*100</f>
        <v>9.1566265060240966</v>
      </c>
      <c r="F26" s="38">
        <f>+'dati assoluti'!F26/'dati assoluti'!$N26*100</f>
        <v>13.042168674698795</v>
      </c>
      <c r="G26" s="38">
        <f>+'dati assoluti'!G26/'dati assoluti'!$N26*100</f>
        <v>11.656626506024097</v>
      </c>
      <c r="H26" s="38">
        <f>+'dati assoluti'!H26/'dati assoluti'!$N26*100</f>
        <v>8.0421686746987948</v>
      </c>
      <c r="I26" s="38">
        <f>+'dati assoluti'!I26/'dati assoluti'!$N26*100</f>
        <v>8.0421686746987948</v>
      </c>
      <c r="J26" s="38">
        <f>+'dati assoluti'!J26/'dati assoluti'!$N26*100</f>
        <v>5.9337349397590362</v>
      </c>
      <c r="K26" s="38">
        <f>+'dati assoluti'!K26/'dati assoluti'!$N26*100</f>
        <v>3.9457831325301203</v>
      </c>
      <c r="L26" s="38">
        <f>+'dati assoluti'!L26/'dati assoluti'!$N26*100</f>
        <v>2.1987951807228914</v>
      </c>
      <c r="M26" s="38">
        <f>+'dati assoluti'!M26/'dati assoluti'!$N26*100</f>
        <v>2.0783132530120483</v>
      </c>
      <c r="N26" s="38">
        <f>+'dati assoluti'!N26/'dati assoluti'!$N26*100</f>
        <v>100</v>
      </c>
      <c r="O26" s="45"/>
    </row>
    <row r="27" spans="1:15" ht="9" customHeight="1" x14ac:dyDescent="0.25">
      <c r="A27" s="1"/>
      <c r="B27" s="2"/>
      <c r="C27" s="3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45"/>
    </row>
    <row r="28" spans="1:15" s="57" customFormat="1" ht="9" customHeight="1" x14ac:dyDescent="0.25">
      <c r="A28" s="53"/>
      <c r="B28" s="54"/>
      <c r="C28" s="58" t="s">
        <v>16</v>
      </c>
      <c r="D28" s="59">
        <f>+'dati assoluti'!D28/'dati assoluti'!$N28*100</f>
        <v>24.144621577400343</v>
      </c>
      <c r="E28" s="59">
        <f>+'dati assoluti'!E28/'dati assoluti'!$N28*100</f>
        <v>21.96255592719691</v>
      </c>
      <c r="F28" s="59">
        <f>+'dati assoluti'!F28/'dati assoluti'!$N28*100</f>
        <v>15.197718025570856</v>
      </c>
      <c r="G28" s="59">
        <f>+'dati assoluti'!G28/'dati assoluti'!$N28*100</f>
        <v>11.197023007978222</v>
      </c>
      <c r="H28" s="59">
        <f>+'dati assoluti'!H28/'dati assoluti'!$N28*100</f>
        <v>7.8927935363363888</v>
      </c>
      <c r="I28" s="59">
        <f>+'dati assoluti'!I28/'dati assoluti'!$N28*100</f>
        <v>5.474711495301392</v>
      </c>
      <c r="J28" s="59">
        <f>+'dati assoluti'!J28/'dati assoluti'!$N28*100</f>
        <v>3.9427768848732314</v>
      </c>
      <c r="K28" s="59">
        <f>+'dati assoluti'!K28/'dati assoluti'!$N28*100</f>
        <v>2.8654996162923707</v>
      </c>
      <c r="L28" s="59">
        <f>+'dati assoluti'!L28/'dati assoluti'!$N28*100</f>
        <v>2.3427884684997755</v>
      </c>
      <c r="M28" s="59">
        <f>+'dati assoluti'!M28/'dati assoluti'!$N28*100</f>
        <v>4.979511460550512</v>
      </c>
      <c r="N28" s="59">
        <f>+'dati assoluti'!N28/'dati assoluti'!$N28*100</f>
        <v>100</v>
      </c>
      <c r="O28" s="60"/>
    </row>
    <row r="29" spans="1:15" ht="9" customHeight="1" x14ac:dyDescent="0.25">
      <c r="A29" s="1"/>
      <c r="B29" s="2"/>
      <c r="C29" s="3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45"/>
    </row>
    <row r="30" spans="1:15" s="42" customFormat="1" ht="9" customHeight="1" x14ac:dyDescent="0.25">
      <c r="A30" s="40"/>
      <c r="B30" s="41"/>
      <c r="C30" s="6" t="s">
        <v>29</v>
      </c>
      <c r="D30" s="39">
        <f>+'dati assoluti'!D30/'dati assoluti'!$N30*100</f>
        <v>25.39896592386539</v>
      </c>
      <c r="E30" s="39">
        <f>+'dati assoluti'!E30/'dati assoluti'!$N30*100</f>
        <v>18.67081909714873</v>
      </c>
      <c r="F30" s="39">
        <f>+'dati assoluti'!F30/'dati assoluti'!$N30*100</f>
        <v>14.799987905542286</v>
      </c>
      <c r="G30" s="39">
        <f>+'dati assoluti'!G30/'dati assoluti'!$N30*100</f>
        <v>11.713179935294651</v>
      </c>
      <c r="H30" s="39">
        <f>+'dati assoluti'!H30/'dati assoluti'!$N30*100</f>
        <v>9.0666102258639985</v>
      </c>
      <c r="I30" s="39">
        <f>+'dati assoluti'!I30/'dati assoluti'!$N30*100</f>
        <v>6.1152601820215891</v>
      </c>
      <c r="J30" s="39">
        <f>+'dati assoluti'!J30/'dati assoluti'!$N30*100</f>
        <v>4.0425724911559273</v>
      </c>
      <c r="K30" s="39">
        <f>+'dati assoluti'!K30/'dati assoluti'!$N30*100</f>
        <v>2.8754573216823389</v>
      </c>
      <c r="L30" s="39">
        <f>+'dati assoluti'!L30/'dati assoluti'!$N30*100</f>
        <v>2.225984942400145</v>
      </c>
      <c r="M30" s="39">
        <f>+'dati assoluti'!M30/'dati assoluti'!$N30*100</f>
        <v>5.0911619750249448</v>
      </c>
      <c r="N30" s="39">
        <f>+'dati assoluti'!N30/'dati assoluti'!$N30*100</f>
        <v>100</v>
      </c>
      <c r="O30" s="45"/>
    </row>
    <row r="31" spans="1:15" ht="11.25" customHeight="1" x14ac:dyDescent="0.25">
      <c r="A31" s="52" t="s">
        <v>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45"/>
    </row>
    <row r="32" spans="1:15" ht="9" customHeight="1" x14ac:dyDescent="0.25">
      <c r="A32" s="1">
        <v>1</v>
      </c>
      <c r="B32" s="2"/>
      <c r="C32" s="3" t="s">
        <v>6</v>
      </c>
      <c r="D32" s="38">
        <f>+'dati assoluti'!D32/'dati assoluti'!$N32*100</f>
        <v>35.309025977766254</v>
      </c>
      <c r="E32" s="38">
        <f>+'dati assoluti'!E32/'dati assoluti'!$N32*100</f>
        <v>10.316226023846554</v>
      </c>
      <c r="F32" s="38">
        <f>+'dati assoluti'!F32/'dati assoluti'!$N32*100</f>
        <v>8.8589366971948618</v>
      </c>
      <c r="G32" s="38">
        <f>+'dati assoluti'!G32/'dati assoluti'!$N32*100</f>
        <v>10.95559011577674</v>
      </c>
      <c r="H32" s="38">
        <f>+'dati assoluti'!H32/'dati assoluti'!$N32*100</f>
        <v>9.3370197569264448</v>
      </c>
      <c r="I32" s="38">
        <f>+'dati assoluti'!I32/'dati assoluti'!$N32*100</f>
        <v>5.8003571222855825</v>
      </c>
      <c r="J32" s="38">
        <f>+'dati assoluti'!J32/'dati assoluti'!$N32*100</f>
        <v>4.3315477219054204</v>
      </c>
      <c r="K32" s="38">
        <f>+'dati assoluti'!K32/'dati assoluti'!$N32*100</f>
        <v>3.0931397960946949</v>
      </c>
      <c r="L32" s="38">
        <f>+'dati assoluti'!L32/'dati assoluti'!$N32*100</f>
        <v>2.9548989113530326</v>
      </c>
      <c r="M32" s="38">
        <f>+'dati assoluti'!M32/'dati assoluti'!$N32*100</f>
        <v>9.0432578768504115</v>
      </c>
      <c r="N32" s="38">
        <f>+'dati assoluti'!N32/'dati assoluti'!$N32*100</f>
        <v>100</v>
      </c>
      <c r="O32" s="45"/>
    </row>
    <row r="33" spans="1:15" ht="9" customHeight="1" x14ac:dyDescent="0.25">
      <c r="A33" s="1">
        <v>2</v>
      </c>
      <c r="B33" s="2"/>
      <c r="C33" s="3" t="s">
        <v>9</v>
      </c>
      <c r="D33" s="38">
        <f>+'dati assoluti'!D33/'dati assoluti'!$N33*100</f>
        <v>32.47422680412371</v>
      </c>
      <c r="E33" s="38">
        <f>+'dati assoluti'!E33/'dati assoluti'!$N33*100</f>
        <v>12.553062462098241</v>
      </c>
      <c r="F33" s="38">
        <f>+'dati assoluti'!F33/'dati assoluti'!$N33*100</f>
        <v>6.9132807762280173</v>
      </c>
      <c r="G33" s="38">
        <f>+'dati assoluti'!G33/'dati assoluti'!$N33*100</f>
        <v>8.7932080048514258</v>
      </c>
      <c r="H33" s="38">
        <f>+'dati assoluti'!H33/'dati assoluti'!$N33*100</f>
        <v>10.430563978168587</v>
      </c>
      <c r="I33" s="38">
        <f>+'dati assoluti'!I33/'dati assoluti'!$N33*100</f>
        <v>8.2676369516878907</v>
      </c>
      <c r="J33" s="38">
        <f>+'dati assoluti'!J33/'dati assoluti'!$N33*100</f>
        <v>5.5892460076814237</v>
      </c>
      <c r="K33" s="38">
        <f>+'dati assoluti'!K33/'dati assoluti'!$N33*100</f>
        <v>3.820497271073378</v>
      </c>
      <c r="L33" s="38">
        <f>+'dati assoluti'!L33/'dati assoluti'!$N33*100</f>
        <v>2.1932484333939759</v>
      </c>
      <c r="M33" s="38">
        <f>+'dati assoluti'!M33/'dati assoluti'!$N33*100</f>
        <v>8.9650293106933496</v>
      </c>
      <c r="N33" s="38">
        <f>+'dati assoluti'!N33/'dati assoluti'!$N33*100</f>
        <v>100</v>
      </c>
      <c r="O33" s="45"/>
    </row>
    <row r="34" spans="1:15" ht="9" customHeight="1" x14ac:dyDescent="0.25">
      <c r="A34" s="1">
        <v>3</v>
      </c>
      <c r="B34" s="2"/>
      <c r="C34" s="4" t="s">
        <v>10</v>
      </c>
      <c r="D34" s="38">
        <f>+'dati assoluti'!D34/'dati assoluti'!$N34*100</f>
        <v>11.423721621048164</v>
      </c>
      <c r="E34" s="38">
        <f>+'dati assoluti'!E34/'dati assoluti'!$N34*100</f>
        <v>27.612985359643538</v>
      </c>
      <c r="F34" s="38">
        <f>+'dati assoluti'!F34/'dati assoluti'!$N34*100</f>
        <v>21.328241035433905</v>
      </c>
      <c r="G34" s="38">
        <f>+'dati assoluti'!G34/'dati assoluti'!$N34*100</f>
        <v>15.340547422024189</v>
      </c>
      <c r="H34" s="38">
        <f>+'dati assoluti'!H34/'dati assoluti'!$N34*100</f>
        <v>13.053256948864842</v>
      </c>
      <c r="I34" s="38">
        <f>+'dati assoluti'!I34/'dati assoluti'!$N34*100</f>
        <v>7.1419478039465316</v>
      </c>
      <c r="J34" s="38">
        <f>+'dati assoluti'!J34/'dati assoluti'!$N34*100</f>
        <v>2.8262253341820496</v>
      </c>
      <c r="K34" s="38">
        <f>+'dati assoluti'!K34/'dati assoluti'!$N34*100</f>
        <v>0.81901124549119464</v>
      </c>
      <c r="L34" s="38">
        <f>+'dati assoluti'!L34/'dati assoluti'!$N34*100</f>
        <v>0.23339698705707618</v>
      </c>
      <c r="M34" s="38">
        <f>+'dati assoluti'!M34/'dati assoluti'!$N34*100</f>
        <v>0.22066624230850837</v>
      </c>
      <c r="N34" s="38">
        <f>+'dati assoluti'!N34/'dati assoluti'!$N34*100</f>
        <v>100</v>
      </c>
      <c r="O34" s="45"/>
    </row>
    <row r="35" spans="1:15" ht="9" customHeight="1" x14ac:dyDescent="0.25">
      <c r="A35" s="1">
        <v>4</v>
      </c>
      <c r="B35" s="2"/>
      <c r="C35" s="3" t="s">
        <v>5</v>
      </c>
      <c r="D35" s="38">
        <f>+'dati assoluti'!D35/'dati assoluti'!$N35*100</f>
        <v>33.619446542607974</v>
      </c>
      <c r="E35" s="38">
        <f>+'dati assoluti'!E35/'dati assoluti'!$N35*100</f>
        <v>12.854494266291287</v>
      </c>
      <c r="F35" s="38">
        <f>+'dati assoluti'!F35/'dati assoluti'!$N35*100</f>
        <v>14.6192405410973</v>
      </c>
      <c r="G35" s="38">
        <f>+'dati assoluti'!G35/'dati assoluti'!$N35*100</f>
        <v>13.60983313877635</v>
      </c>
      <c r="H35" s="38">
        <f>+'dati assoluti'!H35/'dati assoluti'!$N35*100</f>
        <v>9.5447366614021831</v>
      </c>
      <c r="I35" s="38">
        <f>+'dati assoluti'!I35/'dati assoluti'!$N35*100</f>
        <v>6.1731786033097578</v>
      </c>
      <c r="J35" s="38">
        <f>+'dati assoluti'!J35/'dati assoluti'!$N35*100</f>
        <v>3.5981597198379456</v>
      </c>
      <c r="K35" s="38">
        <f>+'dati assoluti'!K35/'dati assoluti'!$N35*100</f>
        <v>1.9364142003708027</v>
      </c>
      <c r="L35" s="38">
        <f>+'dati assoluti'!L35/'dati assoluti'!$N35*100</f>
        <v>0.97507381720799291</v>
      </c>
      <c r="M35" s="38">
        <f>+'dati assoluti'!M35/'dati assoluti'!$N35*100</f>
        <v>3.0694225090984002</v>
      </c>
      <c r="N35" s="38">
        <f>+'dati assoluti'!N35/'dati assoluti'!$N35*100</f>
        <v>100</v>
      </c>
      <c r="O35" s="45"/>
    </row>
    <row r="36" spans="1:15" ht="9" customHeight="1" x14ac:dyDescent="0.25">
      <c r="A36" s="1">
        <v>5</v>
      </c>
      <c r="B36" s="2"/>
      <c r="C36" s="4" t="s">
        <v>11</v>
      </c>
      <c r="D36" s="38">
        <f>+'dati assoluti'!D36/'dati assoluti'!$N36*100</f>
        <v>22.699811825294642</v>
      </c>
      <c r="E36" s="38">
        <f>+'dati assoluti'!E36/'dati assoluti'!$N36*100</f>
        <v>31.251856987223931</v>
      </c>
      <c r="F36" s="38">
        <f>+'dati assoluti'!F36/'dati assoluti'!$N36*100</f>
        <v>15.752203624839062</v>
      </c>
      <c r="G36" s="38">
        <f>+'dati assoluti'!G36/'dati assoluti'!$N36*100</f>
        <v>12.424482519560264</v>
      </c>
      <c r="H36" s="38">
        <f>+'dati assoluti'!H36/'dati assoluti'!$N36*100</f>
        <v>9.8742200653659502</v>
      </c>
      <c r="I36" s="38">
        <f>+'dati assoluti'!I36/'dati assoluti'!$N36*100</f>
        <v>4.8628305437258597</v>
      </c>
      <c r="J36" s="38">
        <f>+'dati assoluti'!J36/'dati assoluti'!$N36*100</f>
        <v>2.0204020996335545</v>
      </c>
      <c r="K36" s="38">
        <f>+'dati assoluti'!K36/'dati assoluti'!$N36*100</f>
        <v>0.6437555709616718</v>
      </c>
      <c r="L36" s="38">
        <f>+'dati assoluti'!L36/'dati assoluti'!$N36*100</f>
        <v>0.19312667128850153</v>
      </c>
      <c r="M36" s="38">
        <f>+'dati assoluti'!M36/'dati assoluti'!$N36*100</f>
        <v>0.27731009210656632</v>
      </c>
      <c r="N36" s="38">
        <f>+'dati assoluti'!N36/'dati assoluti'!$N36*100</f>
        <v>100</v>
      </c>
      <c r="O36" s="45"/>
    </row>
    <row r="37" spans="1:15" ht="9" customHeight="1" x14ac:dyDescent="0.25">
      <c r="A37" s="1">
        <v>6</v>
      </c>
      <c r="B37" s="2"/>
      <c r="C37" s="4" t="s">
        <v>13</v>
      </c>
      <c r="D37" s="38">
        <f>+'dati assoluti'!D37/'dati assoluti'!$N37*100</f>
        <v>11.228540772532188</v>
      </c>
      <c r="E37" s="38">
        <f>+'dati assoluti'!E37/'dati assoluti'!$N37*100</f>
        <v>27.49463519313305</v>
      </c>
      <c r="F37" s="38">
        <f>+'dati assoluti'!F37/'dati assoluti'!$N37*100</f>
        <v>25.928111587982833</v>
      </c>
      <c r="G37" s="38">
        <f>+'dati assoluti'!G37/'dati assoluti'!$N37*100</f>
        <v>16.722103004291846</v>
      </c>
      <c r="H37" s="38">
        <f>+'dati assoluti'!H37/'dati assoluti'!$N37*100</f>
        <v>9.7156652360515015</v>
      </c>
      <c r="I37" s="38">
        <f>+'dati assoluti'!I37/'dati assoluti'!$N37*100</f>
        <v>5.1716738197424892</v>
      </c>
      <c r="J37" s="38">
        <f>+'dati assoluti'!J37/'dati assoluti'!$N37*100</f>
        <v>2.2693133047210301</v>
      </c>
      <c r="K37" s="38">
        <f>+'dati assoluti'!K37/'dati assoluti'!$N37*100</f>
        <v>0.88519313304721037</v>
      </c>
      <c r="L37" s="38">
        <f>+'dati assoluti'!L37/'dati assoluti'!$N37*100</f>
        <v>0.37017167381974247</v>
      </c>
      <c r="M37" s="38">
        <f>+'dati assoluti'!M37/'dati assoluti'!$N37*100</f>
        <v>0.21459227467811159</v>
      </c>
      <c r="N37" s="38">
        <f>+'dati assoluti'!N37/'dati assoluti'!$N37*100</f>
        <v>100</v>
      </c>
      <c r="O37" s="45"/>
    </row>
    <row r="38" spans="1:15" ht="9" customHeight="1" x14ac:dyDescent="0.25">
      <c r="A38" s="1">
        <v>7</v>
      </c>
      <c r="B38" s="2"/>
      <c r="C38" s="4" t="s">
        <v>8</v>
      </c>
      <c r="D38" s="38">
        <f>+'dati assoluti'!D38/'dati assoluti'!$N38*100</f>
        <v>19.724549744775114</v>
      </c>
      <c r="E38" s="38">
        <f>+'dati assoluti'!E38/'dati assoluti'!$N38*100</f>
        <v>19.512664933063661</v>
      </c>
      <c r="F38" s="38">
        <f>+'dati assoluti'!F38/'dati assoluti'!$N38*100</f>
        <v>21.438890494076858</v>
      </c>
      <c r="G38" s="38">
        <f>+'dati assoluti'!G38/'dati assoluti'!$N38*100</f>
        <v>15.380911104690359</v>
      </c>
      <c r="H38" s="38">
        <f>+'dati assoluti'!H38/'dati assoluti'!$N38*100</f>
        <v>10.719445247038429</v>
      </c>
      <c r="I38" s="38">
        <f>+'dati assoluti'!I38/'dati assoluti'!$N38*100</f>
        <v>5.730521044014254</v>
      </c>
      <c r="J38" s="38">
        <f>+'dati assoluti'!J38/'dati assoluti'!$N38*100</f>
        <v>2.7930270634691325</v>
      </c>
      <c r="K38" s="38">
        <f>+'dati assoluti'!K38/'dati assoluti'!$N38*100</f>
        <v>1.0883174419724548</v>
      </c>
      <c r="L38" s="38">
        <f>+'dati assoluti'!L38/'dati assoluti'!$N38*100</f>
        <v>0.62602330732928824</v>
      </c>
      <c r="M38" s="38">
        <f>+'dati assoluti'!M38/'dati assoluti'!$N38*100</f>
        <v>2.9856496195704518</v>
      </c>
      <c r="N38" s="38">
        <f>+'dati assoluti'!N38/'dati assoluti'!$N38*100</f>
        <v>100</v>
      </c>
      <c r="O38" s="45"/>
    </row>
    <row r="39" spans="1:15" ht="9" customHeight="1" x14ac:dyDescent="0.25">
      <c r="A39" s="1">
        <v>8</v>
      </c>
      <c r="B39" s="2"/>
      <c r="C39" s="5" t="s">
        <v>7</v>
      </c>
      <c r="D39" s="38">
        <f>+'dati assoluti'!D39/'dati assoluti'!$N39*100</f>
        <v>32.240509689408015</v>
      </c>
      <c r="E39" s="38">
        <f>+'dati assoluti'!E39/'dati assoluti'!$N39*100</f>
        <v>19.883196177329442</v>
      </c>
      <c r="F39" s="38">
        <f>+'dati assoluti'!F39/'dati assoluti'!$N39*100</f>
        <v>15.595964958853198</v>
      </c>
      <c r="G39" s="38">
        <f>+'dati assoluti'!G39/'dati assoluti'!$N39*100</f>
        <v>12.105123440403503</v>
      </c>
      <c r="H39" s="38">
        <f>+'dati assoluti'!H39/'dati assoluti'!$N39*100</f>
        <v>8.3089992036103002</v>
      </c>
      <c r="I39" s="38">
        <f>+'dati assoluti'!I39/'dati assoluti'!$N39*100</f>
        <v>5.5481815768516061</v>
      </c>
      <c r="J39" s="38">
        <f>+'dati assoluti'!J39/'dati assoluti'!$N39*100</f>
        <v>2.8404565967613484</v>
      </c>
      <c r="K39" s="38">
        <f>+'dati assoluti'!K39/'dati assoluti'!$N39*100</f>
        <v>1.2476771967082558</v>
      </c>
      <c r="L39" s="38">
        <f>+'dati assoluti'!L39/'dati assoluti'!$N39*100</f>
        <v>0.98221396336607369</v>
      </c>
      <c r="M39" s="38">
        <f>+'dati assoluti'!M39/'dati assoluti'!$N39*100</f>
        <v>1.2476771967082558</v>
      </c>
      <c r="N39" s="38">
        <f>+'dati assoluti'!N39/'dati assoluti'!$N39*100</f>
        <v>100</v>
      </c>
      <c r="O39" s="45"/>
    </row>
    <row r="40" spans="1:15" ht="9" customHeight="1" x14ac:dyDescent="0.25">
      <c r="A40" s="1">
        <v>9</v>
      </c>
      <c r="B40" s="2"/>
      <c r="C40" s="3" t="s">
        <v>32</v>
      </c>
      <c r="D40" s="38">
        <f>+'dati assoluti'!D40/'dati assoluti'!$N40*100</f>
        <v>30.287256603046075</v>
      </c>
      <c r="E40" s="38">
        <f>+'dati assoluti'!E40/'dati assoluti'!$N40*100</f>
        <v>12.203585887796415</v>
      </c>
      <c r="F40" s="38">
        <f>+'dati assoluti'!F40/'dati assoluti'!$N40*100</f>
        <v>11.605937921727396</v>
      </c>
      <c r="G40" s="38">
        <f>+'dati assoluti'!G40/'dati assoluti'!$N40*100</f>
        <v>11.413148255253519</v>
      </c>
      <c r="H40" s="38">
        <f>+'dati assoluti'!H40/'dati assoluti'!$N40*100</f>
        <v>9.6202043570464628</v>
      </c>
      <c r="I40" s="38">
        <f>+'dati assoluti'!I40/'dati assoluti'!$N40*100</f>
        <v>7.518796992481203</v>
      </c>
      <c r="J40" s="38">
        <f>+'dati assoluti'!J40/'dati assoluti'!$N40*100</f>
        <v>6.6898014266435322</v>
      </c>
      <c r="K40" s="38">
        <f>+'dati assoluti'!K40/'dati assoluti'!$N40*100</f>
        <v>4.2220936957779065</v>
      </c>
      <c r="L40" s="38">
        <f>+'dati assoluti'!L40/'dati assoluti'!$N40*100</f>
        <v>2.834008097165992</v>
      </c>
      <c r="M40" s="38">
        <f>+'dati assoluti'!M40/'dati assoluti'!$N40*100</f>
        <v>3.6051667630614999</v>
      </c>
      <c r="N40" s="38">
        <f>+'dati assoluti'!N40/'dati assoluti'!$N40*100</f>
        <v>100</v>
      </c>
      <c r="O40" s="45"/>
    </row>
    <row r="41" spans="1:15" ht="9" customHeight="1" x14ac:dyDescent="0.25">
      <c r="A41" s="1">
        <v>10</v>
      </c>
      <c r="B41" s="2"/>
      <c r="C41" s="3" t="s">
        <v>30</v>
      </c>
      <c r="D41" s="38">
        <f>+'dati assoluti'!D41/'dati assoluti'!$N41*100</f>
        <v>30.101495726495724</v>
      </c>
      <c r="E41" s="38">
        <f>+'dati assoluti'!E41/'dati assoluti'!$N41*100</f>
        <v>25.801282051282055</v>
      </c>
      <c r="F41" s="38">
        <f>+'dati assoluti'!F41/'dati assoluti'!$N41*100</f>
        <v>15.651709401709402</v>
      </c>
      <c r="G41" s="38">
        <f>+'dati assoluti'!G41/'dati assoluti'!$N41*100</f>
        <v>7.291666666666667</v>
      </c>
      <c r="H41" s="38">
        <f>+'dati assoluti'!H41/'dati assoluti'!$N41*100</f>
        <v>5.6623931623931627</v>
      </c>
      <c r="I41" s="38">
        <f>+'dati assoluti'!I41/'dati assoluti'!$N41*100</f>
        <v>4.1399572649572649</v>
      </c>
      <c r="J41" s="38">
        <f>+'dati assoluti'!J41/'dati assoluti'!$N41*100</f>
        <v>3.6591880341880345</v>
      </c>
      <c r="K41" s="38">
        <f>+'dati assoluti'!K41/'dati assoluti'!$N41*100</f>
        <v>3.5523504273504272</v>
      </c>
      <c r="L41" s="38">
        <f>+'dati assoluti'!L41/'dati assoluti'!$N41*100</f>
        <v>1.7094017094017095</v>
      </c>
      <c r="M41" s="38">
        <f>+'dati assoluti'!M41/'dati assoluti'!$N41*100</f>
        <v>2.4305555555555558</v>
      </c>
      <c r="N41" s="38">
        <f>+'dati assoluti'!N41/'dati assoluti'!$N41*100</f>
        <v>100</v>
      </c>
      <c r="O41" s="45"/>
    </row>
    <row r="42" spans="1:15" ht="9" customHeight="1" x14ac:dyDescent="0.25">
      <c r="A42" s="1">
        <v>11</v>
      </c>
      <c r="B42" s="2"/>
      <c r="C42" s="5" t="s">
        <v>12</v>
      </c>
      <c r="D42" s="38">
        <f>+'dati assoluti'!D42/'dati assoluti'!$N42*100</f>
        <v>40.993661827847063</v>
      </c>
      <c r="E42" s="38">
        <f>+'dati assoluti'!E42/'dati assoluti'!$N42*100</f>
        <v>5.7452463708852992</v>
      </c>
      <c r="F42" s="38">
        <f>+'dati assoluti'!F42/'dati assoluti'!$N42*100</f>
        <v>14.312001635657328</v>
      </c>
      <c r="G42" s="38">
        <f>+'dati assoluti'!G42/'dati assoluti'!$N42*100</f>
        <v>15.272950316908606</v>
      </c>
      <c r="H42" s="38">
        <f>+'dati assoluti'!H42/'dati assoluti'!$N42*100</f>
        <v>11.633612758127173</v>
      </c>
      <c r="I42" s="38">
        <f>+'dati assoluti'!I42/'dati assoluti'!$N42*100</f>
        <v>6.8288693518707824</v>
      </c>
      <c r="J42" s="38">
        <f>+'dati assoluti'!J42/'dati assoluti'!$N42*100</f>
        <v>2.9441831936209364</v>
      </c>
      <c r="K42" s="38">
        <f>+'dati assoluti'!K42/'dati assoluti'!$N42*100</f>
        <v>1.2880801472091596</v>
      </c>
      <c r="L42" s="38">
        <f>+'dati assoluti'!L42/'dati assoluti'!$N42*100</f>
        <v>0.65426293191576368</v>
      </c>
      <c r="M42" s="38">
        <f>+'dati assoluti'!M42/'dati assoluti'!$N42*100</f>
        <v>0.32713146595788184</v>
      </c>
      <c r="N42" s="38">
        <f>+'dati assoluti'!N42/'dati assoluti'!$N42*100</f>
        <v>100</v>
      </c>
      <c r="O42" s="45"/>
    </row>
    <row r="43" spans="1:15" ht="9" customHeight="1" x14ac:dyDescent="0.25">
      <c r="A43" s="1">
        <v>12</v>
      </c>
      <c r="B43" s="2"/>
      <c r="C43" s="4" t="s">
        <v>31</v>
      </c>
      <c r="D43" s="38">
        <f>+'dati assoluti'!D43/'dati assoluti'!$N43*100</f>
        <v>36.262924667651404</v>
      </c>
      <c r="E43" s="38">
        <f>+'dati assoluti'!E43/'dati assoluti'!$N43*100</f>
        <v>12.740029542097489</v>
      </c>
      <c r="F43" s="38">
        <f>+'dati assoluti'!F43/'dati assoluti'!$N43*100</f>
        <v>6.0930576070901035</v>
      </c>
      <c r="G43" s="38">
        <f>+'dati assoluti'!G43/'dati assoluti'!$N43*100</f>
        <v>5.5022156573116687</v>
      </c>
      <c r="H43" s="38">
        <f>+'dati assoluti'!H43/'dati assoluti'!$N43*100</f>
        <v>5.7976366322008861</v>
      </c>
      <c r="I43" s="38">
        <f>+'dati assoluti'!I43/'dati assoluti'!$N43*100</f>
        <v>6.7946824224519951</v>
      </c>
      <c r="J43" s="38">
        <f>+'dati assoluti'!J43/'dati assoluti'!$N43*100</f>
        <v>4.431314623338257</v>
      </c>
      <c r="K43" s="38">
        <f>+'dati assoluti'!K43/'dati assoluti'!$N43*100</f>
        <v>4.9852289512555386</v>
      </c>
      <c r="L43" s="38">
        <f>+'dati assoluti'!L43/'dati assoluti'!$N43*100</f>
        <v>4.9852289512555386</v>
      </c>
      <c r="M43" s="38">
        <f>+'dati assoluti'!M43/'dati assoluti'!$N43*100</f>
        <v>12.407680945347121</v>
      </c>
      <c r="N43" s="38">
        <f>+'dati assoluti'!N43/'dati assoluti'!$N43*100</f>
        <v>100</v>
      </c>
      <c r="O43" s="45"/>
    </row>
    <row r="44" spans="1:15" ht="9" customHeight="1" x14ac:dyDescent="0.25">
      <c r="A44" s="1">
        <v>13</v>
      </c>
      <c r="B44" s="2"/>
      <c r="C44" s="3" t="s">
        <v>14</v>
      </c>
      <c r="D44" s="38">
        <f>+'dati assoluti'!D44/'dati assoluti'!$N44*100</f>
        <v>30.2491103202847</v>
      </c>
      <c r="E44" s="38">
        <f>+'dati assoluti'!E44/'dati assoluti'!$N44*100</f>
        <v>21.835282155566855</v>
      </c>
      <c r="F44" s="38">
        <f>+'dati assoluti'!F44/'dati assoluti'!$N44*100</f>
        <v>12.887646161667515</v>
      </c>
      <c r="G44" s="38">
        <f>+'dati assoluti'!G44/'dati assoluti'!$N44*100</f>
        <v>9.4560244026436209</v>
      </c>
      <c r="H44" s="38">
        <f>+'dati assoluti'!H44/'dati assoluti'!$N44*100</f>
        <v>9.9389933909506851</v>
      </c>
      <c r="I44" s="38">
        <f>+'dati assoluti'!I44/'dati assoluti'!$N44*100</f>
        <v>6.6598881545500772</v>
      </c>
      <c r="J44" s="38">
        <f>+'dati assoluti'!J44/'dati assoluti'!$N44*100</f>
        <v>4.4229791560752414</v>
      </c>
      <c r="K44" s="38">
        <f>+'dati assoluti'!K44/'dati assoluti'!$N44*100</f>
        <v>2.2114895780376207</v>
      </c>
      <c r="L44" s="38">
        <f>+'dati assoluti'!L44/'dati assoluti'!$N44*100</f>
        <v>1.2201321809862735</v>
      </c>
      <c r="M44" s="38">
        <f>+'dati assoluti'!M44/'dati assoluti'!$N44*100</f>
        <v>1.1184544992374175</v>
      </c>
      <c r="N44" s="38">
        <f>+'dati assoluti'!N44/'dati assoluti'!$N44*100</f>
        <v>100</v>
      </c>
      <c r="O44" s="45"/>
    </row>
    <row r="45" spans="1:15" ht="9" customHeight="1" x14ac:dyDescent="0.25">
      <c r="A45" s="1">
        <v>14</v>
      </c>
      <c r="B45" s="2"/>
      <c r="C45" s="3" t="s">
        <v>33</v>
      </c>
      <c r="D45" s="38">
        <f>+'dati assoluti'!D45/'dati assoluti'!$N45*100</f>
        <v>24.182242990654206</v>
      </c>
      <c r="E45" s="38">
        <f>+'dati assoluti'!E45/'dati assoluti'!$N45*100</f>
        <v>14.778037383177569</v>
      </c>
      <c r="F45" s="38">
        <f>+'dati assoluti'!F45/'dati assoluti'!$N45*100</f>
        <v>10.630841121495326</v>
      </c>
      <c r="G45" s="38">
        <f>+'dati assoluti'!G45/'dati assoluti'!$N45*100</f>
        <v>8.8200934579439263</v>
      </c>
      <c r="H45" s="38">
        <f>+'dati assoluti'!H45/'dati assoluti'!$N45*100</f>
        <v>8.8785046728971952</v>
      </c>
      <c r="I45" s="38">
        <f>+'dati assoluti'!I45/'dati assoluti'!$N45*100</f>
        <v>7.6518691588785046</v>
      </c>
      <c r="J45" s="38">
        <f>+'dati assoluti'!J45/'dati assoluti'!$N45*100</f>
        <v>6.6588785046728969</v>
      </c>
      <c r="K45" s="38">
        <f>+'dati assoluti'!K45/'dati assoluti'!$N45*100</f>
        <v>6.4836448598130838</v>
      </c>
      <c r="L45" s="38">
        <f>+'dati assoluti'!L45/'dati assoluti'!$N45*100</f>
        <v>5.1401869158878499</v>
      </c>
      <c r="M45" s="38">
        <f>+'dati assoluti'!M45/'dati assoluti'!$N45*100</f>
        <v>6.7757009345794383</v>
      </c>
      <c r="N45" s="38">
        <f>+'dati assoluti'!N45/'dati assoluti'!$N45*100</f>
        <v>100</v>
      </c>
      <c r="O45" s="45"/>
    </row>
    <row r="46" spans="1:15" ht="9" customHeight="1" x14ac:dyDescent="0.25">
      <c r="A46" s="1">
        <v>15</v>
      </c>
      <c r="B46" s="2"/>
      <c r="C46" s="3" t="s">
        <v>35</v>
      </c>
      <c r="D46" s="38">
        <f>+'dati assoluti'!D46/'dati assoluti'!$N46*100</f>
        <v>2.3591087811271296</v>
      </c>
      <c r="E46" s="38">
        <f>+'dati assoluti'!E46/'dati assoluti'!$N46*100</f>
        <v>25.688073394495415</v>
      </c>
      <c r="F46" s="38">
        <f>+'dati assoluti'!F46/'dati assoluti'!$N46*100</f>
        <v>35.386631716906948</v>
      </c>
      <c r="G46" s="38">
        <f>+'dati assoluti'!G46/'dati assoluti'!$N46*100</f>
        <v>21.231979030144167</v>
      </c>
      <c r="H46" s="38">
        <f>+'dati assoluti'!H46/'dati assoluti'!$N46*100</f>
        <v>9.5674967234600263</v>
      </c>
      <c r="I46" s="38">
        <f>+'dati assoluti'!I46/'dati assoluti'!$N46*100</f>
        <v>2.9270423765836608</v>
      </c>
      <c r="J46" s="38">
        <f>+'dati assoluti'!J46/'dati assoluti'!$N46*100</f>
        <v>0.83005679335954563</v>
      </c>
      <c r="K46" s="38">
        <f>+'dati assoluti'!K46/'dati assoluti'!$N46*100</f>
        <v>0.6116207951070336</v>
      </c>
      <c r="L46" s="38">
        <f>+'dati assoluti'!L46/'dati assoluti'!$N46*100</f>
        <v>0.43687199650502401</v>
      </c>
      <c r="M46" s="38">
        <f>+'dati assoluti'!M46/'dati assoluti'!$N46*100</f>
        <v>0.96111839231105278</v>
      </c>
      <c r="N46" s="38">
        <f>+'dati assoluti'!N46/'dati assoluti'!$N46*100</f>
        <v>100</v>
      </c>
      <c r="O46" s="45"/>
    </row>
    <row r="47" spans="1:15" ht="9" customHeight="1" x14ac:dyDescent="0.25">
      <c r="A47" s="1">
        <v>16</v>
      </c>
      <c r="B47" s="2"/>
      <c r="C47" s="3" t="s">
        <v>15</v>
      </c>
      <c r="D47" s="38">
        <f>+'dati assoluti'!D47/'dati assoluti'!$N47*100</f>
        <v>14.991482112436117</v>
      </c>
      <c r="E47" s="38">
        <f>+'dati assoluti'!E47/'dati assoluti'!$N47*100</f>
        <v>12.322544009085746</v>
      </c>
      <c r="F47" s="38">
        <f>+'dati assoluti'!F47/'dati assoluti'!$N47*100</f>
        <v>16.183986371379895</v>
      </c>
      <c r="G47" s="38">
        <f>+'dati assoluti'!G47/'dati assoluti'!$N47*100</f>
        <v>17.035775127768314</v>
      </c>
      <c r="H47" s="38">
        <f>+'dati assoluti'!H47/'dati assoluti'!$N47*100</f>
        <v>14.366837024417944</v>
      </c>
      <c r="I47" s="38">
        <f>+'dati assoluti'!I47/'dati assoluti'!$N47*100</f>
        <v>8.9721749006246458</v>
      </c>
      <c r="J47" s="38">
        <f>+'dati assoluti'!J47/'dati assoluti'!$N47*100</f>
        <v>6.5303804656445195</v>
      </c>
      <c r="K47" s="38">
        <f>+'dati assoluti'!K47/'dati assoluti'!$N47*100</f>
        <v>4.1453719477569564</v>
      </c>
      <c r="L47" s="38">
        <f>+'dati assoluti'!L47/'dati assoluti'!$N47*100</f>
        <v>1.9875070982396368</v>
      </c>
      <c r="M47" s="38">
        <f>+'dati assoluti'!M47/'dati assoluti'!$N47*100</f>
        <v>3.4639409426462238</v>
      </c>
      <c r="N47" s="38">
        <f>+'dati assoluti'!N47/'dati assoluti'!$N47*100</f>
        <v>100</v>
      </c>
      <c r="O47" s="45"/>
    </row>
    <row r="48" spans="1:15" ht="9" customHeight="1" x14ac:dyDescent="0.25">
      <c r="A48" s="1">
        <v>17</v>
      </c>
      <c r="B48" s="2"/>
      <c r="C48" s="5" t="s">
        <v>37</v>
      </c>
      <c r="D48" s="38">
        <f>+'dati assoluti'!D48/'dati assoluti'!$N48*100</f>
        <v>33.791310805792797</v>
      </c>
      <c r="E48" s="38">
        <f>+'dati assoluti'!E48/'dati assoluti'!$N48*100</f>
        <v>21.871518752320831</v>
      </c>
      <c r="F48" s="38">
        <f>+'dati assoluti'!F48/'dati assoluti'!$N48*100</f>
        <v>15.558856294095804</v>
      </c>
      <c r="G48" s="38">
        <f>+'dati assoluti'!G48/'dati assoluti'!$N48*100</f>
        <v>12.365391756405495</v>
      </c>
      <c r="H48" s="38">
        <f>+'dati assoluti'!H48/'dati assoluti'!$N48*100</f>
        <v>9.617526921648718</v>
      </c>
      <c r="I48" s="38">
        <f>+'dati assoluti'!I48/'dati assoluti'!$N48*100</f>
        <v>3.8989974006683998</v>
      </c>
      <c r="J48" s="38">
        <f>+'dati assoluti'!J48/'dati assoluti'!$N48*100</f>
        <v>1.5967322688451542</v>
      </c>
      <c r="K48" s="38">
        <f>+'dati assoluti'!K48/'dati assoluti'!$N48*100</f>
        <v>0.8911994058670627</v>
      </c>
      <c r="L48" s="38">
        <f>+'dati assoluti'!L48/'dati assoluti'!$N48*100</f>
        <v>0.25993316004455996</v>
      </c>
      <c r="M48" s="38">
        <f>+'dati assoluti'!M48/'dati assoluti'!$N48*100</f>
        <v>0.14853323431117713</v>
      </c>
      <c r="N48" s="38">
        <f>+'dati assoluti'!N48/'dati assoluti'!$N48*100</f>
        <v>100</v>
      </c>
      <c r="O48" s="45"/>
    </row>
    <row r="49" spans="1:15" ht="9" customHeight="1" x14ac:dyDescent="0.25">
      <c r="A49" s="1">
        <v>18</v>
      </c>
      <c r="B49" s="2"/>
      <c r="C49" s="5" t="s">
        <v>36</v>
      </c>
      <c r="D49" s="38">
        <f>+'dati assoluti'!D49/'dati assoluti'!$N49*100</f>
        <v>13.425287356321839</v>
      </c>
      <c r="E49" s="38">
        <f>+'dati assoluti'!E49/'dati assoluti'!$N49*100</f>
        <v>43.03448275862069</v>
      </c>
      <c r="F49" s="38">
        <f>+'dati assoluti'!F49/'dati assoluti'!$N49*100</f>
        <v>20.045977011494255</v>
      </c>
      <c r="G49" s="38">
        <f>+'dati assoluti'!G49/'dati assoluti'!$N49*100</f>
        <v>7.3563218390804597</v>
      </c>
      <c r="H49" s="38">
        <f>+'dati assoluti'!H49/'dati assoluti'!$N49*100</f>
        <v>6.3448275862068968</v>
      </c>
      <c r="I49" s="38">
        <f>+'dati assoluti'!I49/'dati assoluti'!$N49*100</f>
        <v>4.2298850574712645</v>
      </c>
      <c r="J49" s="38">
        <f>+'dati assoluti'!J49/'dati assoluti'!$N49*100</f>
        <v>2.7586206896551726</v>
      </c>
      <c r="K49" s="38">
        <f>+'dati assoluti'!K49/'dati assoluti'!$N49*100</f>
        <v>1.2413793103448276</v>
      </c>
      <c r="L49" s="38">
        <f>+'dati assoluti'!L49/'dati assoluti'!$N49*100</f>
        <v>0.64367816091954022</v>
      </c>
      <c r="M49" s="38">
        <f>+'dati assoluti'!M49/'dati assoluti'!$N49*100</f>
        <v>0.91954022988505746</v>
      </c>
      <c r="N49" s="38">
        <f>+'dati assoluti'!N49/'dati assoluti'!$N49*100</f>
        <v>100</v>
      </c>
      <c r="O49" s="45"/>
    </row>
    <row r="50" spans="1:15" ht="9" customHeight="1" x14ac:dyDescent="0.25">
      <c r="A50" s="1">
        <v>19</v>
      </c>
      <c r="B50" s="2"/>
      <c r="C50" s="4" t="s">
        <v>34</v>
      </c>
      <c r="D50" s="38">
        <f>+'dati assoluti'!D50/'dati assoluti'!$N50*100</f>
        <v>33.090909090909093</v>
      </c>
      <c r="E50" s="38">
        <f>+'dati assoluti'!E50/'dati assoluti'!$N50*100</f>
        <v>12.969696969696971</v>
      </c>
      <c r="F50" s="38">
        <f>+'dati assoluti'!F50/'dati assoluti'!$N50*100</f>
        <v>10.303030303030303</v>
      </c>
      <c r="G50" s="38">
        <f>+'dati assoluti'!G50/'dati assoluti'!$N50*100</f>
        <v>11.757575757575758</v>
      </c>
      <c r="H50" s="38">
        <f>+'dati assoluti'!H50/'dati assoluti'!$N50*100</f>
        <v>8.9696969696969688</v>
      </c>
      <c r="I50" s="38">
        <f>+'dati assoluti'!I50/'dati assoluti'!$N50*100</f>
        <v>8.2424242424242422</v>
      </c>
      <c r="J50" s="38">
        <f>+'dati assoluti'!J50/'dati assoluti'!$N50*100</f>
        <v>6.0606060606060606</v>
      </c>
      <c r="K50" s="38">
        <f>+'dati assoluti'!K50/'dati assoluti'!$N50*100</f>
        <v>4.8484848484848486</v>
      </c>
      <c r="L50" s="38">
        <f>+'dati assoluti'!L50/'dati assoluti'!$N50*100</f>
        <v>1.8181818181818181</v>
      </c>
      <c r="M50" s="38">
        <f>+'dati assoluti'!M50/'dati assoluti'!$N50*100</f>
        <v>1.9393939393939394</v>
      </c>
      <c r="N50" s="38">
        <f>+'dati assoluti'!N50/'dati assoluti'!$N50*100</f>
        <v>100</v>
      </c>
      <c r="O50" s="45"/>
    </row>
    <row r="51" spans="1:15" ht="9" customHeight="1" x14ac:dyDescent="0.25">
      <c r="A51" s="1">
        <v>20</v>
      </c>
      <c r="B51" s="2"/>
      <c r="C51" s="3" t="s">
        <v>38</v>
      </c>
      <c r="D51" s="38">
        <f>+'dati assoluti'!D51/'dati assoluti'!$N51*100</f>
        <v>31.72978505629478</v>
      </c>
      <c r="E51" s="38">
        <f>+'dati assoluti'!E51/'dati assoluti'!$N51*100</f>
        <v>8.7001023541453435</v>
      </c>
      <c r="F51" s="38">
        <f>+'dati assoluti'!F51/'dati assoluti'!$N51*100</f>
        <v>13.152507676560901</v>
      </c>
      <c r="G51" s="38">
        <f>+'dati assoluti'!G51/'dati assoluti'!$N51*100</f>
        <v>13.561924257932445</v>
      </c>
      <c r="H51" s="38">
        <f>+'dati assoluti'!H51/'dati assoluti'!$N51*100</f>
        <v>9.6724667349027644</v>
      </c>
      <c r="I51" s="38">
        <f>+'dati assoluti'!I51/'dati assoluti'!$N51*100</f>
        <v>9.2630501535312177</v>
      </c>
      <c r="J51" s="38">
        <f>+'dati assoluti'!J51/'dati assoluti'!$N51*100</f>
        <v>6.397134083930399</v>
      </c>
      <c r="K51" s="38">
        <f>+'dati assoluti'!K51/'dati assoluti'!$N51*100</f>
        <v>3.940634595701126</v>
      </c>
      <c r="L51" s="38">
        <f>+'dati assoluti'!L51/'dati assoluti'!$N51*100</f>
        <v>2.2517911975435005</v>
      </c>
      <c r="M51" s="38">
        <f>+'dati assoluti'!M51/'dati assoluti'!$N51*100</f>
        <v>1.3306038894575232</v>
      </c>
      <c r="N51" s="38">
        <f>+'dati assoluti'!N51/'dati assoluti'!$N51*100</f>
        <v>100</v>
      </c>
      <c r="O51" s="45"/>
    </row>
    <row r="52" spans="1:15" ht="9" customHeight="1" x14ac:dyDescent="0.25">
      <c r="A52" s="1"/>
      <c r="B52" s="2"/>
      <c r="C52" s="3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5"/>
    </row>
    <row r="53" spans="1:15" s="57" customFormat="1" ht="9" customHeight="1" x14ac:dyDescent="0.25">
      <c r="A53" s="53"/>
      <c r="B53" s="54"/>
      <c r="C53" s="58" t="s">
        <v>16</v>
      </c>
      <c r="D53" s="59">
        <f>+'dati assoluti'!D53/'dati assoluti'!$N53*100</f>
        <v>25.769562152424218</v>
      </c>
      <c r="E53" s="59">
        <f>+'dati assoluti'!E53/'dati assoluti'!$N53*100</f>
        <v>24.999347275528056</v>
      </c>
      <c r="F53" s="59">
        <f>+'dati assoluti'!F53/'dati assoluti'!$N53*100</f>
        <v>15.994360460562387</v>
      </c>
      <c r="G53" s="59">
        <f>+'dati assoluti'!G53/'dati assoluti'!$N53*100</f>
        <v>11.033654473773531</v>
      </c>
      <c r="H53" s="59">
        <f>+'dati assoluti'!H53/'dati assoluti'!$N53*100</f>
        <v>7.2844051069162683</v>
      </c>
      <c r="I53" s="59">
        <f>+'dati assoluti'!I53/'dati assoluti'!$N53*100</f>
        <v>4.7831649304195718</v>
      </c>
      <c r="J53" s="59">
        <f>+'dati assoluti'!J53/'dati assoluti'!$N53*100</f>
        <v>3.1095793843502784</v>
      </c>
      <c r="K53" s="59">
        <f>+'dati assoluti'!K53/'dati assoluti'!$N53*100</f>
        <v>2.0861074123391035</v>
      </c>
      <c r="L53" s="59">
        <f>+'dati assoluti'!L53/'dati assoluti'!$N53*100</f>
        <v>1.6866400355082114</v>
      </c>
      <c r="M53" s="59">
        <f>+'dati assoluti'!M53/'dati assoluti'!$N53*100</f>
        <v>3.2531787681783766</v>
      </c>
      <c r="N53" s="59">
        <f>+'dati assoluti'!N53/'dati assoluti'!$N53*100</f>
        <v>100</v>
      </c>
      <c r="O53" s="60"/>
    </row>
    <row r="54" spans="1:15" ht="9" customHeight="1" x14ac:dyDescent="0.25">
      <c r="A54" s="1"/>
      <c r="B54" s="2"/>
      <c r="C54" s="3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5"/>
    </row>
    <row r="55" spans="1:15" s="42" customFormat="1" ht="9" customHeight="1" x14ac:dyDescent="0.25">
      <c r="A55" s="40"/>
      <c r="B55" s="41"/>
      <c r="C55" s="6" t="s">
        <v>29</v>
      </c>
      <c r="D55" s="39">
        <f>+'dati assoluti'!D55/'dati assoluti'!$N55*100</f>
        <v>24.526524898614571</v>
      </c>
      <c r="E55" s="39">
        <f>+'dati assoluti'!E55/'dati assoluti'!$N55*100</f>
        <v>21.559071165366326</v>
      </c>
      <c r="F55" s="39">
        <f>+'dati assoluti'!F55/'dati assoluti'!$N55*100</f>
        <v>16.443996129855691</v>
      </c>
      <c r="G55" s="39">
        <f>+'dati assoluti'!G55/'dati assoluti'!$N55*100</f>
        <v>12.688618070280175</v>
      </c>
      <c r="H55" s="39">
        <f>+'dati assoluti'!H55/'dati assoluti'!$N55*100</f>
        <v>9.5544187578483637</v>
      </c>
      <c r="I55" s="39">
        <f>+'dati assoluti'!I55/'dati assoluti'!$N55*100</f>
        <v>5.828375568684768</v>
      </c>
      <c r="J55" s="39">
        <f>+'dati assoluti'!J55/'dati assoluti'!$N55*100</f>
        <v>3.3292504683286333</v>
      </c>
      <c r="K55" s="39">
        <f>+'dati assoluti'!K55/'dati assoluti'!$N55*100</f>
        <v>1.901105461432365</v>
      </c>
      <c r="L55" s="39">
        <f>+'dati assoluti'!L55/'dati assoluti'!$N55*100</f>
        <v>1.2655166025073594</v>
      </c>
      <c r="M55" s="39">
        <f>+'dati assoluti'!M55/'dati assoluti'!$N55*100</f>
        <v>2.9031228770817465</v>
      </c>
      <c r="N55" s="39">
        <f>+'dati assoluti'!N55/'dati assoluti'!$N55*100</f>
        <v>100</v>
      </c>
      <c r="O55" s="45"/>
    </row>
    <row r="56" spans="1:15" ht="11.25" customHeight="1" x14ac:dyDescent="0.25">
      <c r="A56" s="52" t="s">
        <v>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45"/>
    </row>
    <row r="57" spans="1:15" ht="9" customHeight="1" x14ac:dyDescent="0.25">
      <c r="A57" s="1">
        <v>1</v>
      </c>
      <c r="B57" s="2"/>
      <c r="C57" s="3" t="s">
        <v>6</v>
      </c>
      <c r="D57" s="46">
        <f>+'dati assoluti'!D57/'dati assoluti'!$N57*100</f>
        <v>33.199233716475099</v>
      </c>
      <c r="E57" s="46">
        <f>+'dati assoluti'!E57/'dati assoluti'!$N57*100</f>
        <v>10.734355044699873</v>
      </c>
      <c r="F57" s="46">
        <f>+'dati assoluti'!F57/'dati assoluti'!$N57*100</f>
        <v>10.957854406130268</v>
      </c>
      <c r="G57" s="46">
        <f>+'dati assoluti'!G57/'dati assoluti'!$N57*100</f>
        <v>9.4061302681992345</v>
      </c>
      <c r="H57" s="46">
        <f>+'dati assoluti'!H57/'dati assoluti'!$N57*100</f>
        <v>6.5453384418901663</v>
      </c>
      <c r="I57" s="46">
        <f>+'dati assoluti'!I57/'dati assoluti'!$N57*100</f>
        <v>5.16602809706258</v>
      </c>
      <c r="J57" s="46">
        <f>+'dati assoluti'!J57/'dati assoluti'!$N57*100</f>
        <v>3.6334610472541509</v>
      </c>
      <c r="K57" s="46">
        <f>+'dati assoluti'!K57/'dati assoluti'!$N57*100</f>
        <v>3.7420178799489148</v>
      </c>
      <c r="L57" s="46">
        <f>+'dati assoluti'!L57/'dati assoluti'!$N57*100</f>
        <v>3.5121328224776502</v>
      </c>
      <c r="M57" s="46">
        <f>+'dati assoluti'!M57/'dati assoluti'!$N57*100</f>
        <v>13.103448275862069</v>
      </c>
      <c r="N57" s="46">
        <f>+'dati assoluti'!N57/'dati assoluti'!$N57*100</f>
        <v>100</v>
      </c>
      <c r="O57" s="45"/>
    </row>
    <row r="58" spans="1:15" ht="9" customHeight="1" x14ac:dyDescent="0.25">
      <c r="A58" s="1">
        <v>2</v>
      </c>
      <c r="B58" s="2"/>
      <c r="C58" s="3" t="s">
        <v>9</v>
      </c>
      <c r="D58" s="46">
        <f>+'dati assoluti'!D58/'dati assoluti'!$N58*100</f>
        <v>15.397173613591145</v>
      </c>
      <c r="E58" s="46">
        <f>+'dati assoluti'!E58/'dati assoluti'!$N58*100</f>
        <v>9.1372889138309272</v>
      </c>
      <c r="F58" s="46">
        <f>+'dati assoluti'!F58/'dati assoluti'!$N58*100</f>
        <v>6.2037651140247947</v>
      </c>
      <c r="G58" s="46">
        <f>+'dati assoluti'!G58/'dati assoluti'!$N58*100</f>
        <v>7.6118565379317378</v>
      </c>
      <c r="H58" s="46">
        <f>+'dati assoluti'!H58/'dati assoluti'!$N58*100</f>
        <v>8.9026070098464363</v>
      </c>
      <c r="I58" s="46">
        <f>+'dati assoluti'!I58/'dati assoluti'!$N58*100</f>
        <v>8.9281159124534462</v>
      </c>
      <c r="J58" s="46">
        <f>+'dati assoluti'!J58/'dati assoluti'!$N58*100</f>
        <v>8.5199734707412897</v>
      </c>
      <c r="K58" s="46">
        <f>+'dati assoluti'!K58/'dati assoluti'!$N58*100</f>
        <v>8.8515892046324165</v>
      </c>
      <c r="L58" s="46">
        <f>+'dati assoluti'!L58/'dati assoluti'!$N58*100</f>
        <v>8.3465129330136225</v>
      </c>
      <c r="M58" s="46">
        <f>+'dati assoluti'!M58/'dati assoluti'!$N58*100</f>
        <v>18.101117289934187</v>
      </c>
      <c r="N58" s="46">
        <f>+'dati assoluti'!N58/'dati assoluti'!$N58*100</f>
        <v>100</v>
      </c>
      <c r="O58" s="45"/>
    </row>
    <row r="59" spans="1:15" ht="9" customHeight="1" x14ac:dyDescent="0.25">
      <c r="A59" s="1">
        <v>3</v>
      </c>
      <c r="B59" s="2"/>
      <c r="C59" s="4" t="s">
        <v>10</v>
      </c>
      <c r="D59" s="46">
        <f>+'dati assoluti'!D59/'dati assoluti'!$N59*100</f>
        <v>42.963260389480027</v>
      </c>
      <c r="E59" s="46">
        <f>+'dati assoluti'!E59/'dati assoluti'!$N59*100</f>
        <v>17.426219634611524</v>
      </c>
      <c r="F59" s="46">
        <f>+'dati assoluti'!F59/'dati assoluti'!$N59*100</f>
        <v>13.712106002810682</v>
      </c>
      <c r="G59" s="46">
        <f>+'dati assoluti'!G59/'dati assoluti'!$N59*100</f>
        <v>8.7934149769122669</v>
      </c>
      <c r="H59" s="46">
        <f>+'dati assoluti'!H59/'dati assoluti'!$N59*100</f>
        <v>7.9301345111423407</v>
      </c>
      <c r="I59" s="46">
        <f>+'dati assoluti'!I59/'dati assoluti'!$N59*100</f>
        <v>4.5773940975707683</v>
      </c>
      <c r="J59" s="46">
        <f>+'dati assoluti'!J59/'dati assoluti'!$N59*100</f>
        <v>1.6061031921300946</v>
      </c>
      <c r="K59" s="46">
        <f>+'dati assoluti'!K59/'dati assoluti'!$N59*100</f>
        <v>0.80305159606504728</v>
      </c>
      <c r="L59" s="46">
        <f>+'dati assoluti'!L59/'dati assoluti'!$N59*100</f>
        <v>0.62236498695041154</v>
      </c>
      <c r="M59" s="46">
        <f>+'dati assoluti'!M59/'dati assoluti'!$N59*100</f>
        <v>1.5659506123268421</v>
      </c>
      <c r="N59" s="46">
        <f>+'dati assoluti'!N59/'dati assoluti'!$N59*100</f>
        <v>100</v>
      </c>
      <c r="O59" s="45"/>
    </row>
    <row r="60" spans="1:15" ht="9" customHeight="1" x14ac:dyDescent="0.25">
      <c r="A60" s="1">
        <v>4</v>
      </c>
      <c r="B60" s="2"/>
      <c r="C60" s="3" t="s">
        <v>5</v>
      </c>
      <c r="D60" s="46">
        <f>+'dati assoluti'!D60/'dati assoluti'!$N60*100</f>
        <v>40.232712136978527</v>
      </c>
      <c r="E60" s="46">
        <f>+'dati assoluti'!E60/'dati assoluti'!$N60*100</f>
        <v>12.893765963485007</v>
      </c>
      <c r="F60" s="46">
        <f>+'dati assoluti'!F60/'dati assoluti'!$N60*100</f>
        <v>10.557184750733137</v>
      </c>
      <c r="G60" s="46">
        <f>+'dati assoluti'!G60/'dati assoluti'!$N60*100</f>
        <v>8.7881941159776744</v>
      </c>
      <c r="H60" s="46">
        <f>+'dati assoluti'!H60/'dati assoluti'!$N60*100</f>
        <v>7.0381231671554261</v>
      </c>
      <c r="I60" s="46">
        <f>+'dati assoluti'!I60/'dati assoluti'!$N60*100</f>
        <v>5.3069719042663897</v>
      </c>
      <c r="J60" s="46">
        <f>+'dati assoluti'!J60/'dati assoluti'!$N60*100</f>
        <v>3.6042001702771733</v>
      </c>
      <c r="K60" s="46">
        <f>+'dati assoluti'!K60/'dati assoluti'!$N60*100</f>
        <v>2.5068583861507898</v>
      </c>
      <c r="L60" s="46">
        <f>+'dati assoluti'!L60/'dati assoluti'!$N60*100</f>
        <v>2.0244063948538455</v>
      </c>
      <c r="M60" s="46">
        <f>+'dati assoluti'!M60/'dati assoluti'!$N60*100</f>
        <v>7.0475830101220316</v>
      </c>
      <c r="N60" s="46">
        <f>+'dati assoluti'!N60/'dati assoluti'!$N60*100</f>
        <v>100</v>
      </c>
      <c r="O60" s="45"/>
    </row>
    <row r="61" spans="1:15" ht="9" customHeight="1" x14ac:dyDescent="0.25">
      <c r="A61" s="1">
        <v>5</v>
      </c>
      <c r="B61" s="2"/>
      <c r="C61" s="4" t="s">
        <v>11</v>
      </c>
      <c r="D61" s="46">
        <f>+'dati assoluti'!D61/'dati assoluti'!$N61*100</f>
        <v>53.778605641298562</v>
      </c>
      <c r="E61" s="46">
        <f>+'dati assoluti'!E61/'dati assoluti'!$N61*100</f>
        <v>11.868014901543374</v>
      </c>
      <c r="F61" s="46">
        <f>+'dati assoluti'!F61/'dati assoluti'!$N61*100</f>
        <v>10.138371474188398</v>
      </c>
      <c r="G61" s="46">
        <f>+'dati assoluti'!G61/'dati assoluti'!$N61*100</f>
        <v>6.8919638105375203</v>
      </c>
      <c r="H61" s="46">
        <f>+'dati assoluti'!H61/'dati assoluti'!$N61*100</f>
        <v>6.8919638105375203</v>
      </c>
      <c r="I61" s="46">
        <f>+'dati assoluti'!I61/'dati assoluti'!$N61*100</f>
        <v>4.310803618946248</v>
      </c>
      <c r="J61" s="46">
        <f>+'dati assoluti'!J61/'dati assoluti'!$N61*100</f>
        <v>2.3948908994145821</v>
      </c>
      <c r="K61" s="46">
        <f>+'dati assoluti'!K61/'dati assoluti'!$N61*100</f>
        <v>0.77168706758914318</v>
      </c>
      <c r="L61" s="46">
        <f>+'dati assoluti'!L61/'dati assoluti'!$N61*100</f>
        <v>0.87812666311868015</v>
      </c>
      <c r="M61" s="46">
        <f>+'dati assoluti'!M61/'dati assoluti'!$N61*100</f>
        <v>2.0755721128259714</v>
      </c>
      <c r="N61" s="46">
        <f>+'dati assoluti'!N61/'dati assoluti'!$N61*100</f>
        <v>100</v>
      </c>
      <c r="O61" s="45"/>
    </row>
    <row r="62" spans="1:15" ht="9" customHeight="1" x14ac:dyDescent="0.25">
      <c r="A62" s="1">
        <v>6</v>
      </c>
      <c r="B62" s="2"/>
      <c r="C62" s="4" t="s">
        <v>13</v>
      </c>
      <c r="D62" s="46">
        <f>+'dati assoluti'!D62/'dati assoluti'!$N62*100</f>
        <v>45.347729437916797</v>
      </c>
      <c r="E62" s="46">
        <f>+'dati assoluti'!E62/'dati assoluti'!$N62*100</f>
        <v>10.606541759288662</v>
      </c>
      <c r="F62" s="46">
        <f>+'dati assoluti'!F62/'dati assoluti'!$N62*100</f>
        <v>14.258494760241348</v>
      </c>
      <c r="G62" s="46">
        <f>+'dati assoluti'!G62/'dati assoluti'!$N62*100</f>
        <v>11.305176246427436</v>
      </c>
      <c r="H62" s="46">
        <f>+'dati assoluti'!H62/'dati assoluti'!$N62*100</f>
        <v>7.5579549063194671</v>
      </c>
      <c r="I62" s="46">
        <f>+'dati assoluti'!I62/'dati assoluti'!$N62*100</f>
        <v>5.7161003493172435</v>
      </c>
      <c r="J62" s="46">
        <f>+'dati assoluti'!J62/'dati assoluti'!$N62*100</f>
        <v>2.3817084788821847</v>
      </c>
      <c r="K62" s="46">
        <f>+'dati assoluti'!K62/'dati assoluti'!$N62*100</f>
        <v>1.0479517307081612</v>
      </c>
      <c r="L62" s="46">
        <f>+'dati assoluti'!L62/'dati assoluti'!$N62*100</f>
        <v>0.88917116544934904</v>
      </c>
      <c r="M62" s="46">
        <f>+'dati assoluti'!M62/'dati assoluti'!$N62*100</f>
        <v>0.88917116544934904</v>
      </c>
      <c r="N62" s="46">
        <f>+'dati assoluti'!N62/'dati assoluti'!$N62*100</f>
        <v>100</v>
      </c>
      <c r="O62" s="45"/>
    </row>
    <row r="63" spans="1:15" ht="9" customHeight="1" x14ac:dyDescent="0.25">
      <c r="A63" s="1">
        <v>7</v>
      </c>
      <c r="B63" s="2"/>
      <c r="C63" s="4" t="s">
        <v>8</v>
      </c>
      <c r="D63" s="46">
        <f>+'dati assoluti'!D63/'dati assoluti'!$N63*100</f>
        <v>25.442632092569355</v>
      </c>
      <c r="E63" s="46">
        <f>+'dati assoluti'!E63/'dati assoluti'!$N63*100</f>
        <v>12.547051442910917</v>
      </c>
      <c r="F63" s="46">
        <f>+'dati assoluti'!F63/'dati assoluti'!$N63*100</f>
        <v>14.345462149728148</v>
      </c>
      <c r="G63" s="46">
        <f>+'dati assoluti'!G63/'dati assoluti'!$N63*100</f>
        <v>14.624285515126168</v>
      </c>
      <c r="H63" s="46">
        <f>+'dati assoluti'!H63/'dati assoluti'!$N63*100</f>
        <v>10.149170500487941</v>
      </c>
      <c r="I63" s="46">
        <f>+'dati assoluti'!I63/'dati assoluti'!$N63*100</f>
        <v>6.6638784330126866</v>
      </c>
      <c r="J63" s="46">
        <f>+'dati assoluti'!J63/'dati assoluti'!$N63*100</f>
        <v>4.4890561829081275</v>
      </c>
      <c r="K63" s="46">
        <f>+'dati assoluti'!K63/'dati assoluti'!$N63*100</f>
        <v>2.8579394953297084</v>
      </c>
      <c r="L63" s="46">
        <f>+'dati assoluti'!L63/'dati assoluti'!$N63*100</f>
        <v>2.1748222501045587</v>
      </c>
      <c r="M63" s="46">
        <f>+'dati assoluti'!M63/'dati assoluti'!$N63*100</f>
        <v>6.705701937822389</v>
      </c>
      <c r="N63" s="46">
        <f>+'dati assoluti'!N63/'dati assoluti'!$N63*100</f>
        <v>100</v>
      </c>
      <c r="O63" s="45"/>
    </row>
    <row r="64" spans="1:15" ht="9" customHeight="1" x14ac:dyDescent="0.25">
      <c r="A64" s="1">
        <v>8</v>
      </c>
      <c r="B64" s="2"/>
      <c r="C64" s="5" t="s">
        <v>7</v>
      </c>
      <c r="D64" s="46">
        <f>+'dati assoluti'!D64/'dati assoluti'!$N64*100</f>
        <v>32.310379241516969</v>
      </c>
      <c r="E64" s="46">
        <f>+'dati assoluti'!E64/'dati assoluti'!$N64*100</f>
        <v>11.901197604790418</v>
      </c>
      <c r="F64" s="46">
        <f>+'dati assoluti'!F64/'dati assoluti'!$N64*100</f>
        <v>15.494011976047902</v>
      </c>
      <c r="G64" s="46">
        <f>+'dati assoluti'!G64/'dati assoluti'!$N64*100</f>
        <v>12.549900199600799</v>
      </c>
      <c r="H64" s="46">
        <f>+'dati assoluti'!H64/'dati assoluti'!$N64*100</f>
        <v>8.9321357285429137</v>
      </c>
      <c r="I64" s="46">
        <f>+'dati assoluti'!I64/'dati assoluti'!$N64*100</f>
        <v>6.4371257485029938</v>
      </c>
      <c r="J64" s="46">
        <f>+'dati assoluti'!J64/'dati assoluti'!$N64*100</f>
        <v>4.1666666666666661</v>
      </c>
      <c r="K64" s="46">
        <f>+'dati assoluti'!K64/'dati assoluti'!$N64*100</f>
        <v>2.0459081836327346</v>
      </c>
      <c r="L64" s="46">
        <f>+'dati assoluti'!L64/'dati assoluti'!$N64*100</f>
        <v>1.6467065868263475</v>
      </c>
      <c r="M64" s="46">
        <f>+'dati assoluti'!M64/'dati assoluti'!$N64*100</f>
        <v>4.5159680638722559</v>
      </c>
      <c r="N64" s="46">
        <f>+'dati assoluti'!N64/'dati assoluti'!$N64*100</f>
        <v>100</v>
      </c>
      <c r="O64" s="45"/>
    </row>
    <row r="65" spans="1:15" ht="9" customHeight="1" x14ac:dyDescent="0.25">
      <c r="A65" s="1">
        <v>9</v>
      </c>
      <c r="B65" s="2"/>
      <c r="C65" s="3" t="s">
        <v>32</v>
      </c>
      <c r="D65" s="46">
        <f>+'dati assoluti'!D65/'dati assoluti'!$N65*100</f>
        <v>23.035887487875847</v>
      </c>
      <c r="E65" s="46">
        <f>+'dati assoluti'!E65/'dati assoluti'!$N65*100</f>
        <v>11.509860976398318</v>
      </c>
      <c r="F65" s="46">
        <f>+'dati assoluti'!F65/'dati assoluti'!$N65*100</f>
        <v>11.461364371160686</v>
      </c>
      <c r="G65" s="46">
        <f>+'dati assoluti'!G65/'dati assoluti'!$N65*100</f>
        <v>11.784675072744907</v>
      </c>
      <c r="H65" s="46">
        <f>+'dati assoluti'!H65/'dati assoluti'!$N65*100</f>
        <v>10.37827352085354</v>
      </c>
      <c r="I65" s="46">
        <f>+'dati assoluti'!I65/'dati assoluti'!$N65*100</f>
        <v>8.4869059165858385</v>
      </c>
      <c r="J65" s="46">
        <f>+'dati assoluti'!J65/'dati assoluti'!$N65*100</f>
        <v>7.9534432589718724</v>
      </c>
      <c r="K65" s="46">
        <f>+'dati assoluti'!K65/'dati assoluti'!$N65*100</f>
        <v>5.9812479793081152</v>
      </c>
      <c r="L65" s="46">
        <f>+'dati assoluti'!L65/'dati assoluti'!$N65*100</f>
        <v>3.8312318137730359</v>
      </c>
      <c r="M65" s="46">
        <f>+'dati assoluti'!M65/'dati assoluti'!$N65*100</f>
        <v>5.5771096023278375</v>
      </c>
      <c r="N65" s="46">
        <f>+'dati assoluti'!N65/'dati assoluti'!$N65*100</f>
        <v>100</v>
      </c>
      <c r="O65" s="45"/>
    </row>
    <row r="66" spans="1:15" ht="9" customHeight="1" x14ac:dyDescent="0.25">
      <c r="A66" s="1">
        <v>10</v>
      </c>
      <c r="B66" s="2"/>
      <c r="C66" s="3" t="s">
        <v>30</v>
      </c>
      <c r="D66" s="46">
        <f>+'dati assoluti'!D66/'dati assoluti'!$N66*100</f>
        <v>21.96870925684485</v>
      </c>
      <c r="E66" s="46">
        <f>+'dati assoluti'!E66/'dati assoluti'!$N66*100</f>
        <v>33.876575401999133</v>
      </c>
      <c r="F66" s="46">
        <f>+'dati assoluti'!F66/'dati assoluti'!$N66*100</f>
        <v>16.862233811386353</v>
      </c>
      <c r="G66" s="46">
        <f>+'dati assoluti'!G66/'dati assoluti'!$N66*100</f>
        <v>7.0621468926553677</v>
      </c>
      <c r="H66" s="46">
        <f>+'dati assoluti'!H66/'dati assoluti'!$N66*100</f>
        <v>5.1716644936983922</v>
      </c>
      <c r="I66" s="46">
        <f>+'dati assoluti'!I66/'dati assoluti'!$N66*100</f>
        <v>4.0417209908735332</v>
      </c>
      <c r="J66" s="46">
        <f>+'dati assoluti'!J66/'dati assoluti'!$N66*100</f>
        <v>3.3246414602346808</v>
      </c>
      <c r="K66" s="46">
        <f>+'dati assoluti'!K66/'dati assoluti'!$N66*100</f>
        <v>3.4115601912212079</v>
      </c>
      <c r="L66" s="46">
        <f>+'dati assoluti'!L66/'dati assoluti'!$N66*100</f>
        <v>2.1295089091699264</v>
      </c>
      <c r="M66" s="46">
        <f>+'dati assoluti'!M66/'dati assoluti'!$N66*100</f>
        <v>2.1512385919165578</v>
      </c>
      <c r="N66" s="46">
        <f>+'dati assoluti'!N66/'dati assoluti'!$N66*100</f>
        <v>100</v>
      </c>
      <c r="O66" s="45"/>
    </row>
    <row r="67" spans="1:15" ht="9" customHeight="1" x14ac:dyDescent="0.25">
      <c r="A67" s="1">
        <v>11</v>
      </c>
      <c r="B67" s="2"/>
      <c r="C67" s="5" t="s">
        <v>12</v>
      </c>
      <c r="D67" s="46">
        <f>+'dati assoluti'!D67/'dati assoluti'!$N67*100</f>
        <v>56.333038086802475</v>
      </c>
      <c r="E67" s="46">
        <f>+'dati assoluti'!E67/'dati assoluti'!$N67*100</f>
        <v>6.052553882491881</v>
      </c>
      <c r="F67" s="46">
        <f>+'dati assoluti'!F67/'dati assoluti'!$N67*100</f>
        <v>12.488928255093002</v>
      </c>
      <c r="G67" s="46">
        <f>+'dati assoluti'!G67/'dati assoluti'!$N67*100</f>
        <v>10.894596988485384</v>
      </c>
      <c r="H67" s="46">
        <f>+'dati assoluti'!H67/'dati assoluti'!$N67*100</f>
        <v>6.5839976380277525</v>
      </c>
      <c r="I67" s="46">
        <f>+'dati assoluti'!I67/'dati assoluti'!$N67*100</f>
        <v>3.7201062887511069</v>
      </c>
      <c r="J67" s="46">
        <f>+'dati assoluti'!J67/'dati assoluti'!$N67*100</f>
        <v>1.5943312666076175</v>
      </c>
      <c r="K67" s="46">
        <f>+'dati assoluti'!K67/'dati assoluti'!$N67*100</f>
        <v>0.85621493947446115</v>
      </c>
      <c r="L67" s="46">
        <f>+'dati assoluti'!L67/'dati assoluti'!$N67*100</f>
        <v>0.50191910245054616</v>
      </c>
      <c r="M67" s="46">
        <f>+'dati assoluti'!M67/'dati assoluti'!$N67*100</f>
        <v>0.97431355181576607</v>
      </c>
      <c r="N67" s="46">
        <f>+'dati assoluti'!N67/'dati assoluti'!$N67*100</f>
        <v>100</v>
      </c>
      <c r="O67" s="45"/>
    </row>
    <row r="68" spans="1:15" ht="9" customHeight="1" x14ac:dyDescent="0.25">
      <c r="A68" s="1">
        <v>12</v>
      </c>
      <c r="B68" s="2"/>
      <c r="C68" s="4" t="s">
        <v>31</v>
      </c>
      <c r="D68" s="46">
        <f>+'dati assoluti'!D68/'dati assoluti'!$N68*100</f>
        <v>27.234155396446564</v>
      </c>
      <c r="E68" s="46">
        <f>+'dati assoluti'!E68/'dati assoluti'!$N68*100</f>
        <v>17.289843542826837</v>
      </c>
      <c r="F68" s="46">
        <f>+'dati assoluti'!F68/'dati assoluti'!$N68*100</f>
        <v>11.37629276054097</v>
      </c>
      <c r="G68" s="46">
        <f>+'dati assoluti'!G68/'dati assoluti'!$N68*100</f>
        <v>9.5995757093609129</v>
      </c>
      <c r="H68" s="46">
        <f>+'dati assoluti'!H68/'dati assoluti'!$N68*100</f>
        <v>9.0161760806152209</v>
      </c>
      <c r="I68" s="46">
        <f>+'dati assoluti'!I68/'dati assoluti'!$N68*100</f>
        <v>6.3908777512596133</v>
      </c>
      <c r="J68" s="46">
        <f>+'dati assoluti'!J68/'dati assoluti'!$N68*100</f>
        <v>4.5876425351365686</v>
      </c>
      <c r="K68" s="46">
        <f>+'dati assoluti'!K68/'dati assoluti'!$N68*100</f>
        <v>3.4738796075311584</v>
      </c>
      <c r="L68" s="46">
        <f>+'dati assoluti'!L68/'dati assoluti'!$N68*100</f>
        <v>2.9965526385574117</v>
      </c>
      <c r="M68" s="46">
        <f>+'dati assoluti'!M68/'dati assoluti'!$N68*100</f>
        <v>8.0350039777247417</v>
      </c>
      <c r="N68" s="46">
        <f>+'dati assoluti'!N68/'dati assoluti'!$N68*100</f>
        <v>100</v>
      </c>
      <c r="O68" s="45"/>
    </row>
    <row r="69" spans="1:15" ht="9" customHeight="1" x14ac:dyDescent="0.25">
      <c r="A69" s="1">
        <v>13</v>
      </c>
      <c r="B69" s="2"/>
      <c r="C69" s="3" t="s">
        <v>14</v>
      </c>
      <c r="D69" s="46">
        <f>+'dati assoluti'!D69/'dati assoluti'!$N69*100</f>
        <v>47.105115233277125</v>
      </c>
      <c r="E69" s="46">
        <f>+'dati assoluti'!E69/'dati assoluti'!$N69*100</f>
        <v>10.961214165261383</v>
      </c>
      <c r="F69" s="46">
        <f>+'dati assoluti'!F69/'dati assoluti'!$N69*100</f>
        <v>9.7245643620011251</v>
      </c>
      <c r="G69" s="46">
        <f>+'dati assoluti'!G69/'dati assoluti'!$N69*100</f>
        <v>9.1062394603709951</v>
      </c>
      <c r="H69" s="46">
        <f>+'dati assoluti'!H69/'dati assoluti'!$N69*100</f>
        <v>8.6003372681281629</v>
      </c>
      <c r="I69" s="46">
        <f>+'dati assoluti'!I69/'dati assoluti'!$N69*100</f>
        <v>6.4643057897695337</v>
      </c>
      <c r="J69" s="46">
        <f>+'dati assoluti'!J69/'dati assoluti'!$N69*100</f>
        <v>3.4288926363125354</v>
      </c>
      <c r="K69" s="46">
        <f>+'dati assoluti'!K69/'dati assoluti'!$N69*100</f>
        <v>1.5739179314221474</v>
      </c>
      <c r="L69" s="46">
        <f>+'dati assoluti'!L69/'dati assoluti'!$N69*100</f>
        <v>0.89938167509836986</v>
      </c>
      <c r="M69" s="46">
        <f>+'dati assoluti'!M69/'dati assoluti'!$N69*100</f>
        <v>2.1360314783586283</v>
      </c>
      <c r="N69" s="46">
        <f>+'dati assoluti'!N69/'dati assoluti'!$N69*100</f>
        <v>100</v>
      </c>
      <c r="O69" s="45"/>
    </row>
    <row r="70" spans="1:15" ht="9" customHeight="1" x14ac:dyDescent="0.25">
      <c r="A70" s="1">
        <v>14</v>
      </c>
      <c r="B70" s="2"/>
      <c r="C70" s="3" t="s">
        <v>33</v>
      </c>
      <c r="D70" s="46">
        <f>+'dati assoluti'!D70/'dati assoluti'!$N70*100</f>
        <v>11.354349095154699</v>
      </c>
      <c r="E70" s="46">
        <f>+'dati assoluti'!E70/'dati assoluti'!$N70*100</f>
        <v>17.892586106246352</v>
      </c>
      <c r="F70" s="46">
        <f>+'dati assoluti'!F70/'dati assoluti'!$N70*100</f>
        <v>12.638645650904845</v>
      </c>
      <c r="G70" s="46">
        <f>+'dati assoluti'!G70/'dati assoluti'!$N70*100</f>
        <v>11.558669001751314</v>
      </c>
      <c r="H70" s="46">
        <f>+'dati assoluti'!H70/'dati assoluti'!$N70*100</f>
        <v>10.916520723876239</v>
      </c>
      <c r="I70" s="46">
        <f>+'dati assoluti'!I70/'dati assoluti'!$N70*100</f>
        <v>9.0484530064214823</v>
      </c>
      <c r="J70" s="46">
        <f>+'dati assoluti'!J70/'dati assoluti'!$N70*100</f>
        <v>6.5674255691768826</v>
      </c>
      <c r="K70" s="46">
        <f>+'dati assoluti'!K70/'dati assoluti'!$N70*100</f>
        <v>7.2095738470519564</v>
      </c>
      <c r="L70" s="46">
        <f>+'dati assoluti'!L70/'dati assoluti'!$N70*100</f>
        <v>4.3490951546993575</v>
      </c>
      <c r="M70" s="46">
        <f>+'dati assoluti'!M70/'dati assoluti'!$N70*100</f>
        <v>8.4646818447168712</v>
      </c>
      <c r="N70" s="46">
        <f>+'dati assoluti'!N70/'dati assoluti'!$N70*100</f>
        <v>100</v>
      </c>
      <c r="O70" s="45"/>
    </row>
    <row r="71" spans="1:15" ht="9" customHeight="1" x14ac:dyDescent="0.25">
      <c r="A71" s="1">
        <v>15</v>
      </c>
      <c r="B71" s="2"/>
      <c r="C71" s="3" t="s">
        <v>35</v>
      </c>
      <c r="D71" s="46">
        <f>+'dati assoluti'!D71/'dati assoluti'!$N71*100</f>
        <v>2.4105754276827369</v>
      </c>
      <c r="E71" s="46">
        <f>+'dati assoluti'!E71/'dati assoluti'!$N71*100</f>
        <v>27.449455676516333</v>
      </c>
      <c r="F71" s="46">
        <f>+'dati assoluti'!F71/'dati assoluti'!$N71*100</f>
        <v>33.903576982892695</v>
      </c>
      <c r="G71" s="46">
        <f>+'dati assoluti'!G71/'dati assoluti'!$N71*100</f>
        <v>20.412130637636082</v>
      </c>
      <c r="H71" s="46">
        <f>+'dati assoluti'!H71/'dati assoluti'!$N71*100</f>
        <v>9.0590979782270615</v>
      </c>
      <c r="I71" s="46">
        <f>+'dati assoluti'!I71/'dati assoluti'!$N71*100</f>
        <v>3.4992223950233283</v>
      </c>
      <c r="J71" s="46">
        <f>+'dati assoluti'!J71/'dati assoluti'!$N71*100</f>
        <v>0.58320373250388802</v>
      </c>
      <c r="K71" s="46">
        <f>+'dati assoluti'!K71/'dati assoluti'!$N71*100</f>
        <v>0.50544323483670295</v>
      </c>
      <c r="L71" s="46">
        <f>+'dati assoluti'!L71/'dati assoluti'!$N71*100</f>
        <v>0.46656298600311047</v>
      </c>
      <c r="M71" s="46">
        <f>+'dati assoluti'!M71/'dati assoluti'!$N71*100</f>
        <v>1.7107309486780715</v>
      </c>
      <c r="N71" s="46">
        <f>+'dati assoluti'!N71/'dati assoluti'!$N71*100</f>
        <v>100</v>
      </c>
      <c r="O71" s="45"/>
    </row>
    <row r="72" spans="1:15" ht="9" customHeight="1" x14ac:dyDescent="0.25">
      <c r="A72" s="1">
        <v>16</v>
      </c>
      <c r="B72" s="2"/>
      <c r="C72" s="3" t="s">
        <v>15</v>
      </c>
      <c r="D72" s="46">
        <f>+'dati assoluti'!D72/'dati assoluti'!$N72*100</f>
        <v>8.4165477888730376</v>
      </c>
      <c r="E72" s="46">
        <f>+'dati assoluti'!E72/'dati assoluti'!$N72*100</f>
        <v>12.339514978601997</v>
      </c>
      <c r="F72" s="46">
        <f>+'dati assoluti'!F72/'dati assoluti'!$N72*100</f>
        <v>15.085592011412269</v>
      </c>
      <c r="G72" s="46">
        <f>+'dati assoluti'!G72/'dati assoluti'!$N72*100</f>
        <v>15.549215406562054</v>
      </c>
      <c r="H72" s="46">
        <f>+'dati assoluti'!H72/'dati assoluti'!$N72*100</f>
        <v>12.553495007132668</v>
      </c>
      <c r="I72" s="46">
        <f>+'dati assoluti'!I72/'dati assoluti'!$N72*100</f>
        <v>11.519258202567761</v>
      </c>
      <c r="J72" s="46">
        <f>+'dati assoluti'!J72/'dati assoluti'!$N72*100</f>
        <v>8.4522111269614832</v>
      </c>
      <c r="K72" s="46">
        <f>+'dati assoluti'!K72/'dati assoluti'!$N72*100</f>
        <v>5.7061340941512126</v>
      </c>
      <c r="L72" s="46">
        <f>+'dati assoluti'!L72/'dati assoluti'!$N72*100</f>
        <v>3.9586305278174034</v>
      </c>
      <c r="M72" s="46">
        <f>+'dati assoluti'!M72/'dati assoluti'!$N72*100</f>
        <v>6.4194008559201139</v>
      </c>
      <c r="N72" s="46">
        <f>+'dati assoluti'!N72/'dati assoluti'!$N72*100</f>
        <v>100</v>
      </c>
      <c r="O72" s="45"/>
    </row>
    <row r="73" spans="1:15" ht="9" customHeight="1" x14ac:dyDescent="0.25">
      <c r="A73" s="1">
        <v>17</v>
      </c>
      <c r="B73" s="2"/>
      <c r="C73" s="5" t="s">
        <v>37</v>
      </c>
      <c r="D73" s="46">
        <f>+'dati assoluti'!D73/'dati assoluti'!$N73*100</f>
        <v>25.013865779256793</v>
      </c>
      <c r="E73" s="46">
        <f>+'dati assoluti'!E73/'dati assoluti'!$N73*100</f>
        <v>17.637271214642265</v>
      </c>
      <c r="F73" s="46">
        <f>+'dati assoluti'!F73/'dati assoluti'!$N73*100</f>
        <v>18.635607321131449</v>
      </c>
      <c r="G73" s="46">
        <f>+'dati assoluti'!G73/'dati assoluti'!$N73*100</f>
        <v>16.694398225180255</v>
      </c>
      <c r="H73" s="46">
        <f>+'dati assoluti'!H73/'dati assoluti'!$N73*100</f>
        <v>12.035496394897393</v>
      </c>
      <c r="I73" s="46">
        <f>+'dati assoluti'!I73/'dati assoluti'!$N73*100</f>
        <v>6.1564059900166388</v>
      </c>
      <c r="J73" s="46">
        <f>+'dati assoluti'!J73/'dati assoluti'!$N73*100</f>
        <v>2.2185246810870773</v>
      </c>
      <c r="K73" s="46">
        <f>+'dati assoluti'!K73/'dati assoluti'!$N73*100</f>
        <v>0.72102052135329997</v>
      </c>
      <c r="L73" s="46">
        <f>+'dati assoluti'!L73/'dati assoluti'!$N73*100</f>
        <v>0.16638935108153077</v>
      </c>
      <c r="M73" s="46">
        <f>+'dati assoluti'!M73/'dati assoluti'!$N73*100</f>
        <v>0.72102052135329997</v>
      </c>
      <c r="N73" s="46">
        <f>+'dati assoluti'!N73/'dati assoluti'!$N73*100</f>
        <v>100</v>
      </c>
      <c r="O73" s="45"/>
    </row>
    <row r="74" spans="1:15" ht="9" customHeight="1" x14ac:dyDescent="0.25">
      <c r="A74" s="1">
        <v>18</v>
      </c>
      <c r="B74" s="2"/>
      <c r="C74" s="5" t="s">
        <v>36</v>
      </c>
      <c r="D74" s="46">
        <f>+'dati assoluti'!D74/'dati assoluti'!$N74*100</f>
        <v>12.280701754385964</v>
      </c>
      <c r="E74" s="46">
        <f>+'dati assoluti'!E74/'dati assoluti'!$N74*100</f>
        <v>44.125465178096754</v>
      </c>
      <c r="F74" s="46">
        <f>+'dati assoluti'!F74/'dati assoluti'!$N74*100</f>
        <v>24.614566719829877</v>
      </c>
      <c r="G74" s="46">
        <f>+'dati assoluti'!G74/'dati assoluti'!$N74*100</f>
        <v>5.8479532163742682</v>
      </c>
      <c r="H74" s="46">
        <f>+'dati assoluti'!H74/'dati assoluti'!$N74*100</f>
        <v>4.0935672514619883</v>
      </c>
      <c r="I74" s="46">
        <f>+'dati assoluti'!I74/'dati assoluti'!$N74*100</f>
        <v>2.9771398192450822</v>
      </c>
      <c r="J74" s="46">
        <f>+'dati assoluti'!J74/'dati assoluti'!$N74*100</f>
        <v>2.3923444976076556</v>
      </c>
      <c r="K74" s="46">
        <f>+'dati assoluti'!K74/'dati assoluti'!$N74*100</f>
        <v>1.2227538543328018</v>
      </c>
      <c r="L74" s="46">
        <f>+'dati assoluti'!L74/'dati assoluti'!$N74*100</f>
        <v>0.58479532163742687</v>
      </c>
      <c r="M74" s="46">
        <f>+'dati assoluti'!M74/'dati assoluti'!$N74*100</f>
        <v>1.8607123870281765</v>
      </c>
      <c r="N74" s="46">
        <f>+'dati assoluti'!N74/'dati assoluti'!$N74*100</f>
        <v>100</v>
      </c>
      <c r="O74" s="45"/>
    </row>
    <row r="75" spans="1:15" ht="9" customHeight="1" x14ac:dyDescent="0.25">
      <c r="A75" s="1">
        <v>19</v>
      </c>
      <c r="B75" s="2"/>
      <c r="C75" s="4" t="s">
        <v>34</v>
      </c>
      <c r="D75" s="46">
        <f>+'dati assoluti'!D75/'dati assoluti'!$N75*100</f>
        <v>6.6310496543054684</v>
      </c>
      <c r="E75" s="46">
        <f>+'dati assoluti'!E75/'dati assoluti'!$N75*100</f>
        <v>4.274041483343809</v>
      </c>
      <c r="F75" s="46">
        <f>+'dati assoluti'!F75/'dati assoluti'!$N75*100</f>
        <v>6.3482086737900696</v>
      </c>
      <c r="G75" s="46">
        <f>+'dati assoluti'!G75/'dati assoluti'!$N75*100</f>
        <v>7.5738529226901319</v>
      </c>
      <c r="H75" s="46">
        <f>+'dati assoluti'!H75/'dati assoluti'!$N75*100</f>
        <v>10.716530483972345</v>
      </c>
      <c r="I75" s="46">
        <f>+'dati assoluti'!I75/'dati assoluti'!$N75*100</f>
        <v>11.187932118164676</v>
      </c>
      <c r="J75" s="46">
        <f>+'dati assoluti'!J75/'dati assoluti'!$N75*100</f>
        <v>14.079195474544312</v>
      </c>
      <c r="K75" s="46">
        <f>+'dati assoluti'!K75/'dati assoluti'!$N75*100</f>
        <v>13.702074167190444</v>
      </c>
      <c r="L75" s="46">
        <f>+'dati assoluti'!L75/'dati assoluti'!$N75*100</f>
        <v>13.230672532998113</v>
      </c>
      <c r="M75" s="46">
        <f>+'dati assoluti'!M75/'dati assoluti'!$N75*100</f>
        <v>12.256442489000628</v>
      </c>
      <c r="N75" s="46">
        <f>+'dati assoluti'!N75/'dati assoluti'!$N75*100</f>
        <v>100</v>
      </c>
      <c r="O75" s="45"/>
    </row>
    <row r="76" spans="1:15" ht="9" customHeight="1" x14ac:dyDescent="0.25">
      <c r="A76" s="1">
        <v>20</v>
      </c>
      <c r="B76" s="2"/>
      <c r="C76" s="3" t="s">
        <v>38</v>
      </c>
      <c r="D76" s="46">
        <f>+'dati assoluti'!D76/'dati assoluti'!$N76*100</f>
        <v>41.874084919472914</v>
      </c>
      <c r="E76" s="46">
        <f>+'dati assoluti'!E76/'dati assoluti'!$N76*100</f>
        <v>9.8096632503660324</v>
      </c>
      <c r="F76" s="46">
        <f>+'dati assoluti'!F76/'dati assoluti'!$N76*100</f>
        <v>12.884333821376281</v>
      </c>
      <c r="G76" s="46">
        <f>+'dati assoluti'!G76/'dati assoluti'!$N76*100</f>
        <v>8.9311859443631043</v>
      </c>
      <c r="H76" s="46">
        <f>+'dati assoluti'!H76/'dati assoluti'!$N76*100</f>
        <v>5.7101024890190342</v>
      </c>
      <c r="I76" s="46">
        <f>+'dati assoluti'!I76/'dati assoluti'!$N76*100</f>
        <v>6.2957540263543192</v>
      </c>
      <c r="J76" s="46">
        <f>+'dati assoluti'!J76/'dati assoluti'!$N76*100</f>
        <v>5.2708638360175701</v>
      </c>
      <c r="K76" s="46">
        <f>+'dati assoluti'!K76/'dati assoluti'!$N76*100</f>
        <v>3.9531478770131772</v>
      </c>
      <c r="L76" s="46">
        <f>+'dati assoluti'!L76/'dati assoluti'!$N76*100</f>
        <v>2.1229868228404101</v>
      </c>
      <c r="M76" s="46">
        <f>+'dati assoluti'!M76/'dati assoluti'!$N76*100</f>
        <v>3.1478770131771596</v>
      </c>
      <c r="N76" s="46">
        <f>+'dati assoluti'!N76/'dati assoluti'!$N76*100</f>
        <v>100</v>
      </c>
      <c r="O76" s="45"/>
    </row>
    <row r="77" spans="1:15" ht="9" customHeight="1" x14ac:dyDescent="0.25">
      <c r="A77" s="1"/>
      <c r="B77" s="2"/>
      <c r="C77" s="3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5"/>
    </row>
    <row r="78" spans="1:15" s="57" customFormat="1" ht="9" customHeight="1" x14ac:dyDescent="0.25">
      <c r="A78" s="53"/>
      <c r="B78" s="54"/>
      <c r="C78" s="58" t="s">
        <v>16</v>
      </c>
      <c r="D78" s="61">
        <f>+'dati assoluti'!D78/'dati assoluti'!$N78*100</f>
        <v>22.121448540406995</v>
      </c>
      <c r="E78" s="61">
        <f>+'dati assoluti'!E78/'dati assoluti'!$N78*100</f>
        <v>18.181522657824591</v>
      </c>
      <c r="F78" s="61">
        <f>+'dati assoluti'!F78/'dati assoluti'!$N78*100</f>
        <v>14.205838372017423</v>
      </c>
      <c r="G78" s="61">
        <f>+'dati assoluti'!G78/'dati assoluti'!$N78*100</f>
        <v>11.400429100838696</v>
      </c>
      <c r="H78" s="61">
        <f>+'dati assoluti'!H78/'dati assoluti'!$N78*100</f>
        <v>8.6502828164618677</v>
      </c>
      <c r="I78" s="61">
        <f>+'dati assoluti'!I78/'dati assoluti'!$N78*100</f>
        <v>6.3357388986411802</v>
      </c>
      <c r="J78" s="61">
        <f>+'dati assoluti'!J78/'dati assoluti'!$N78*100</f>
        <v>4.9801703400299067</v>
      </c>
      <c r="K78" s="61">
        <f>+'dati assoluti'!K78/'dati assoluti'!$N78*100</f>
        <v>3.8359014368376569</v>
      </c>
      <c r="L78" s="61">
        <f>+'dati assoluti'!L78/'dati assoluti'!$N78*100</f>
        <v>3.159742539496782</v>
      </c>
      <c r="M78" s="61">
        <f>+'dati assoluti'!M78/'dati assoluti'!$N78*100</f>
        <v>7.1289252974448996</v>
      </c>
      <c r="N78" s="61">
        <f>+'dati assoluti'!N78/'dati assoluti'!$N78*100</f>
        <v>100</v>
      </c>
      <c r="O78" s="60"/>
    </row>
    <row r="79" spans="1:15" ht="9" customHeight="1" x14ac:dyDescent="0.25">
      <c r="A79" s="1"/>
      <c r="B79" s="2"/>
      <c r="C79" s="33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5"/>
    </row>
    <row r="80" spans="1:15" s="42" customFormat="1" ht="9" customHeight="1" x14ac:dyDescent="0.25">
      <c r="A80" s="43"/>
      <c r="B80" s="44"/>
      <c r="C80" s="11" t="s">
        <v>29</v>
      </c>
      <c r="D80" s="47">
        <f>+'dati assoluti'!D80/'dati assoluti'!$N80*100</f>
        <v>26.641597396314374</v>
      </c>
      <c r="E80" s="47">
        <f>+'dati assoluti'!E80/'dati assoluti'!$N80*100</f>
        <v>14.557036255149464</v>
      </c>
      <c r="F80" s="47">
        <f>+'dati assoluti'!F80/'dati assoluti'!$N80*100</f>
        <v>12.458401137646421</v>
      </c>
      <c r="G80" s="47">
        <f>+'dati assoluti'!G80/'dati assoluti'!$N80*100</f>
        <v>10.323848059697116</v>
      </c>
      <c r="H80" s="47">
        <f>+'dati assoluti'!H80/'dati assoluti'!$N80*100</f>
        <v>8.3718168623829001</v>
      </c>
      <c r="I80" s="47">
        <f>+'dati assoluti'!I80/'dati assoluti'!$N80*100</f>
        <v>6.5238744484027498</v>
      </c>
      <c r="J80" s="47">
        <f>+'dati assoluti'!J80/'dati assoluti'!$N80*100</f>
        <v>5.0585682661154356</v>
      </c>
      <c r="K80" s="47">
        <f>+'dati assoluti'!K80/'dati assoluti'!$N80*100</f>
        <v>4.2632419990910559</v>
      </c>
      <c r="L80" s="47">
        <f>+'dati assoluti'!L80/'dati assoluti'!$N80*100</f>
        <v>3.5939951034290658</v>
      </c>
      <c r="M80" s="47">
        <f>+'dati assoluti'!M80/'dati assoluti'!$N80*100</f>
        <v>8.2076204717714152</v>
      </c>
      <c r="N80" s="47">
        <f>+'dati assoluti'!N80/'dati assoluti'!$N80*100</f>
        <v>100</v>
      </c>
      <c r="O80" s="45"/>
    </row>
    <row r="81" spans="1:15" s="19" customFormat="1" ht="10.5" customHeight="1" x14ac:dyDescent="0.25">
      <c r="A81" s="28" t="s">
        <v>3</v>
      </c>
      <c r="B81" s="29"/>
      <c r="C81" s="29"/>
      <c r="D81" s="29"/>
      <c r="E81" s="30"/>
      <c r="F81" s="30"/>
      <c r="G81" s="30"/>
      <c r="H81" s="30"/>
      <c r="I81" s="30"/>
      <c r="J81" s="31"/>
      <c r="K81" s="30"/>
      <c r="L81" s="30"/>
      <c r="M81" s="29"/>
      <c r="N81" s="32"/>
      <c r="O81" s="45"/>
    </row>
  </sheetData>
  <mergeCells count="5">
    <mergeCell ref="C4:C5"/>
    <mergeCell ref="D4:N4"/>
    <mergeCell ref="A6:N6"/>
    <mergeCell ref="A31:N31"/>
    <mergeCell ref="A56:N56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assoluti</vt:lpstr>
      <vt:lpstr>dati %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Bellini</dc:creator>
  <cp:lastModifiedBy>Eugenia Bellini</cp:lastModifiedBy>
  <cp:lastPrinted>2012-02-02T10:56:46Z</cp:lastPrinted>
  <dcterms:created xsi:type="dcterms:W3CDTF">2012-02-02T10:05:07Z</dcterms:created>
  <dcterms:modified xsi:type="dcterms:W3CDTF">2024-07-22T08:10:54Z</dcterms:modified>
</cp:coreProperties>
</file>